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20" windowHeight="11020" tabRatio="867" firstSheet="7" activeTab="11"/>
  </bookViews>
  <sheets>
    <sheet name="1-封面" sheetId="7" r:id="rId1"/>
    <sheet name="2-目录" sheetId="13" r:id="rId2"/>
    <sheet name="附表01-统计表" sheetId="11" r:id="rId3"/>
    <sheet name="附表02-内部审批表" sheetId="23" r:id="rId4"/>
    <sheet name="附表03-1-1处置申请表（设备＜20万）" sheetId="14" r:id="rId5"/>
    <sheet name="附表03-1-3处置表20万元≤单价＜50万元(0)" sheetId="37" r:id="rId6"/>
    <sheet name="附表03-1-3处置表单价≥50万元(0)" sheetId="38" r:id="rId7"/>
    <sheet name="附表03-1-3处置表单价≥50万元(1)" sheetId="39" r:id="rId8"/>
    <sheet name="附表03-1-3处置表单价≥50万元(2)" sheetId="40" r:id="rId9"/>
    <sheet name="附表03-4家具" sheetId="29" r:id="rId10"/>
    <sheet name="附表03-6低值资产" sheetId="32" r:id="rId11"/>
    <sheet name="附表03-7附件-固定资产明细" sheetId="21" r:id="rId12"/>
    <sheet name="附表03-11附件-专家" sheetId="22" r:id="rId13"/>
    <sheet name="表1填写示例" sheetId="9" state="hidden" r:id="rId14"/>
  </sheets>
  <definedNames>
    <definedName name="_xlnm.Print_Titles" localSheetId="13">表1填写示例!$5:$5</definedName>
  </definedNames>
  <calcPr calcId="145621"/>
</workbook>
</file>

<file path=xl/calcChain.xml><?xml version="1.0" encoding="utf-8"?>
<calcChain xmlns="http://schemas.openxmlformats.org/spreadsheetml/2006/main">
  <c r="E18" i="9" l="1"/>
  <c r="E14" i="9"/>
  <c r="F365" i="21"/>
  <c r="E365" i="21"/>
  <c r="E10" i="23"/>
  <c r="D10" i="23"/>
  <c r="C10" i="23"/>
  <c r="E9" i="23"/>
  <c r="D9" i="23"/>
  <c r="C9" i="23"/>
  <c r="E8" i="23"/>
  <c r="D8" i="23"/>
  <c r="C8" i="23"/>
  <c r="E7" i="23"/>
  <c r="D7" i="23"/>
  <c r="C7" i="23"/>
  <c r="E6" i="23"/>
  <c r="D6" i="23"/>
  <c r="C6" i="23"/>
  <c r="E5" i="23"/>
  <c r="D5" i="23"/>
  <c r="D11" i="23" s="1"/>
  <c r="C5" i="23"/>
  <c r="C11" i="23" s="1"/>
  <c r="M16" i="11"/>
  <c r="L16" i="11"/>
  <c r="M15" i="11"/>
  <c r="L15" i="11"/>
  <c r="K14" i="11"/>
  <c r="K17" i="11" s="1"/>
  <c r="J14" i="11"/>
  <c r="J17" i="11" s="1"/>
  <c r="I14" i="11"/>
  <c r="I17" i="11" s="1"/>
  <c r="H14" i="11"/>
  <c r="H17" i="11" s="1"/>
  <c r="G14" i="11"/>
  <c r="G17" i="11" s="1"/>
  <c r="F14" i="11"/>
  <c r="F17" i="11" s="1"/>
  <c r="E14" i="11"/>
  <c r="E17" i="11" s="1"/>
  <c r="D14" i="11"/>
  <c r="D17" i="11" s="1"/>
  <c r="C14" i="11"/>
  <c r="C17" i="11" s="1"/>
  <c r="B14" i="11"/>
  <c r="B17" i="11" s="1"/>
  <c r="M13" i="11"/>
  <c r="L13" i="11"/>
  <c r="M12" i="11"/>
  <c r="L12" i="11"/>
  <c r="M11" i="11"/>
  <c r="L11" i="11"/>
  <c r="M10" i="11"/>
  <c r="L10" i="11"/>
  <c r="M9" i="11"/>
  <c r="L9" i="11"/>
  <c r="M8" i="11"/>
  <c r="M14" i="11" s="1"/>
  <c r="M17" i="11" s="1"/>
  <c r="L8" i="11"/>
  <c r="L14" i="11" s="1"/>
  <c r="L17" i="11" s="1"/>
</calcChain>
</file>

<file path=xl/sharedStrings.xml><?xml version="1.0" encoding="utf-8"?>
<sst xmlns="http://schemas.openxmlformats.org/spreadsheetml/2006/main" count="2977" uniqueCount="1163">
  <si>
    <t>单位代码：108</t>
  </si>
  <si>
    <t>苏州大学资产清查盘点报表</t>
  </si>
  <si>
    <t>（2022年）</t>
  </si>
  <si>
    <t>单位名称（盖章）：</t>
  </si>
  <si>
    <t>物理科学与技术学院</t>
  </si>
  <si>
    <t xml:space="preserve">清查基准日：                </t>
  </si>
  <si>
    <t>单位负责人（签字）：</t>
  </si>
  <si>
    <t>资产分管领导（签字）：</t>
  </si>
  <si>
    <t xml:space="preserve">填报人（签字）：                  </t>
  </si>
  <si>
    <t>填报日期：</t>
  </si>
  <si>
    <t>国有资产管理处印制</t>
  </si>
  <si>
    <t>目  录</t>
  </si>
  <si>
    <t>资产盘点结果统计表</t>
  </si>
  <si>
    <t>国有资产处置内部审批表（或有）</t>
  </si>
  <si>
    <t>资产处置申请表（含技术鉴定表）（或有）</t>
  </si>
  <si>
    <t>设备处置申请表（含技术鉴定表）（或有）</t>
  </si>
  <si>
    <t>陈列品处置申请表（含技术鉴定表）（或有）</t>
  </si>
  <si>
    <t>图书处置申请表（含技术鉴定表）（或有）</t>
  </si>
  <si>
    <t>家具、用具、装具处置申请表（含技术鉴定表）（或有）</t>
  </si>
  <si>
    <t>无形资产处置申请表（含技术鉴定表）（或有）</t>
  </si>
  <si>
    <t>低值资产处置申请表（含技术鉴定表）（或有）</t>
  </si>
  <si>
    <t>申请处置固定资产明细（或有）</t>
  </si>
  <si>
    <t>申请处置无形资产明细（或有）</t>
  </si>
  <si>
    <t>申请处置低值耐用资产明细（或有）</t>
  </si>
  <si>
    <t>3.10</t>
  </si>
  <si>
    <t>闲置资产明细（或有）</t>
  </si>
  <si>
    <t>3.11</t>
  </si>
  <si>
    <t>专家组成员名单（或有）</t>
  </si>
  <si>
    <t>苏州大学资产盘点统计表</t>
  </si>
  <si>
    <t>单位名称（章）：</t>
  </si>
  <si>
    <t>单位代码：</t>
  </si>
  <si>
    <t>大类名称</t>
  </si>
  <si>
    <t>盘实</t>
  </si>
  <si>
    <t>盘亏</t>
  </si>
  <si>
    <t>盘盈</t>
  </si>
  <si>
    <t>合计</t>
  </si>
  <si>
    <t>在用</t>
  </si>
  <si>
    <t>报废</t>
  </si>
  <si>
    <t>闲置</t>
  </si>
  <si>
    <t>资产数量（台、套）</t>
  </si>
  <si>
    <t>原值（元）</t>
  </si>
  <si>
    <t>房屋及构筑物</t>
  </si>
  <si>
    <t>通用设备</t>
  </si>
  <si>
    <t>专用设备</t>
  </si>
  <si>
    <t>文物、陈列品</t>
  </si>
  <si>
    <t>图书、档案</t>
  </si>
  <si>
    <t>家具、用具、装具</t>
  </si>
  <si>
    <t>小计</t>
  </si>
  <si>
    <t>无形资产</t>
  </si>
  <si>
    <t>低值资产</t>
  </si>
  <si>
    <t>江苏省行政事业单位</t>
  </si>
  <si>
    <t>国有资产处置内部审批表</t>
  </si>
  <si>
    <t>单位名称：物理科学与技术学院</t>
  </si>
  <si>
    <t>2023年06月13日</t>
  </si>
  <si>
    <t>处置原因及处置方式</t>
  </si>
  <si>
    <t>申请情况</t>
  </si>
  <si>
    <t>1土地、房屋及构筑物</t>
  </si>
  <si>
    <t>2通用设备</t>
  </si>
  <si>
    <t>3专用设备</t>
  </si>
  <si>
    <t>4文物、陈列品</t>
  </si>
  <si>
    <t>5图书、档案</t>
  </si>
  <si>
    <t>6家具、用具、装具及动植物</t>
  </si>
  <si>
    <t>批准情况</t>
  </si>
  <si>
    <t>申请部门意见：</t>
  </si>
  <si>
    <t>资产部门意见：</t>
  </si>
  <si>
    <t>申请单位（盖章）：</t>
  </si>
  <si>
    <t>资产分管领导：</t>
  </si>
  <si>
    <t>资产部门负责人：</t>
  </si>
  <si>
    <t>经办人：</t>
  </si>
  <si>
    <t xml:space="preserve">           年  月  日  </t>
  </si>
  <si>
    <t xml:space="preserve">                  年  月  日</t>
  </si>
  <si>
    <t>技术部门鉴定意见：见处置申请表</t>
  </si>
  <si>
    <t>单位领导意见：</t>
  </si>
  <si>
    <t>技术鉴定人员：</t>
  </si>
  <si>
    <r>
      <rPr>
        <sz val="14"/>
        <color indexed="8"/>
        <rFont val="宋体"/>
        <charset val="134"/>
      </rPr>
      <t>签名</t>
    </r>
    <r>
      <rPr>
        <sz val="14"/>
        <color indexed="8"/>
        <rFont val="Times New Roman"/>
        <family val="1"/>
      </rPr>
      <t xml:space="preserve">:   </t>
    </r>
  </si>
  <si>
    <t>苏州大学设备（单价＜20万元）处置申请表</t>
  </si>
  <si>
    <t xml:space="preserve">申请单位：                       </t>
  </si>
  <si>
    <t>申请日期：2023-06-13</t>
  </si>
  <si>
    <t>资产类别</t>
  </si>
  <si>
    <t>设备</t>
  </si>
  <si>
    <t>处置方式（报损须附相关材料）：</t>
  </si>
  <si>
    <r>
      <rPr>
        <sz val="14"/>
        <color indexed="8"/>
        <rFont val="Wingdings 2"/>
        <charset val="2"/>
      </rPr>
      <t>R</t>
    </r>
    <r>
      <rPr>
        <sz val="14"/>
        <color indexed="8"/>
        <rFont val="宋体"/>
        <charset val="134"/>
      </rPr>
      <t>报废</t>
    </r>
    <r>
      <rPr>
        <sz val="14"/>
        <color indexed="8"/>
        <rFont val="Times New Roman"/>
        <family val="1"/>
      </rPr>
      <t xml:space="preserve">       </t>
    </r>
    <r>
      <rPr>
        <sz val="14"/>
        <color indexed="8"/>
        <rFont val="宋体"/>
        <charset val="134"/>
      </rPr>
      <t>□报损</t>
    </r>
  </si>
  <si>
    <t>拟处置原因：</t>
  </si>
  <si>
    <t>日期：    年   月   日</t>
  </si>
  <si>
    <t>专家组鉴定意见（资产使用单位组织鉴定）：</t>
  </si>
  <si>
    <t>专家组成员签字：</t>
  </si>
  <si>
    <t>资产使用单位（盖章）审核意见：</t>
  </si>
  <si>
    <t>资产管理员（签字）：          单位负责人（签字）：</t>
  </si>
  <si>
    <t>国有资产管理处（盖章）审核意见：</t>
  </si>
  <si>
    <t>审核人（签字）：</t>
  </si>
  <si>
    <t>说明：1、申请表一式两份，一份交国资处，一份留资产使用单位存档。</t>
  </si>
  <si>
    <t>2、拟处置资产明细见附件。</t>
  </si>
  <si>
    <t>3、专家组成员名单见附件。</t>
  </si>
  <si>
    <t>苏州大学设备（20万元≤单价＜50万元）处置申请表</t>
  </si>
  <si>
    <t>资产编号</t>
  </si>
  <si>
    <t>资产名称</t>
  </si>
  <si>
    <t>购置日期</t>
  </si>
  <si>
    <t>型号规格</t>
  </si>
  <si>
    <t>保管人</t>
  </si>
  <si>
    <t>00026115</t>
  </si>
  <si>
    <t>溅射镀膜机[溅射设备]</t>
  </si>
  <si>
    <t>JGP560D</t>
  </si>
  <si>
    <t>苏晓东</t>
  </si>
  <si>
    <r>
      <rPr>
        <sz val="14"/>
        <color indexed="8"/>
        <rFont val="Wingdings 2"/>
        <charset val="2"/>
      </rPr>
      <t>R</t>
    </r>
    <r>
      <rPr>
        <sz val="14"/>
        <color indexed="8"/>
        <rFont val="宋体"/>
        <charset val="134"/>
      </rPr>
      <t>报废</t>
    </r>
    <r>
      <rPr>
        <sz val="14"/>
        <color indexed="8"/>
        <rFont val="Wingdings 2"/>
        <charset val="2"/>
      </rPr>
      <t xml:space="preserve">  </t>
    </r>
  </si>
  <si>
    <t>□报损</t>
  </si>
  <si>
    <t>拟处置原因（含资产状况和附件情况）：</t>
  </si>
  <si>
    <t>专家组鉴定意见（使用单位组织鉴定）：</t>
  </si>
  <si>
    <t>资产管理员（签字）：         单位负责人（签字）：</t>
  </si>
  <si>
    <t>说明：1、申请表一式两份，一份交国资处，一份留资产使用单位存档；</t>
  </si>
  <si>
    <t>2、设备（20万元≤单价＜50万元）的处置须单独申请；</t>
  </si>
  <si>
    <t>苏州大学设备（单价≥50万元）处置申请表</t>
  </si>
  <si>
    <t>00026313</t>
  </si>
  <si>
    <t>高性能集群机</t>
  </si>
  <si>
    <t>HP　X5550</t>
  </si>
  <si>
    <t>田文得</t>
  </si>
  <si>
    <r>
      <rPr>
        <sz val="14"/>
        <color indexed="8"/>
        <rFont val="宋体"/>
        <charset val="134"/>
      </rPr>
      <t>拟处置原因</t>
    </r>
    <r>
      <rPr>
        <sz val="14"/>
        <color indexed="8"/>
        <rFont val="宋体"/>
        <charset val="134"/>
      </rPr>
      <t>（含</t>
    </r>
    <r>
      <rPr>
        <sz val="14"/>
        <color indexed="8"/>
        <rFont val="宋体"/>
        <charset val="134"/>
      </rPr>
      <t>资产状况</t>
    </r>
    <r>
      <rPr>
        <sz val="14"/>
        <color indexed="8"/>
        <rFont val="宋体"/>
        <charset val="134"/>
      </rPr>
      <t>和</t>
    </r>
    <r>
      <rPr>
        <sz val="14"/>
        <color indexed="8"/>
        <rFont val="宋体"/>
        <charset val="134"/>
      </rPr>
      <t>附件情况）：</t>
    </r>
  </si>
  <si>
    <t>资产管理员（签字）：             单位负责人（签字）：</t>
  </si>
  <si>
    <t>专家组鉴定意见（归口管理部门组织鉴定）：</t>
  </si>
  <si>
    <t>2、设备（单价≥50万元）的处置须单独申请；</t>
  </si>
  <si>
    <t>00025963</t>
  </si>
  <si>
    <t>X射线衍射装置多用途测量系统</t>
  </si>
  <si>
    <t>无</t>
  </si>
  <si>
    <t>虞一青</t>
  </si>
  <si>
    <t>00026034</t>
  </si>
  <si>
    <t>双离子束沉积系统</t>
  </si>
  <si>
    <t>LDJ-2A</t>
  </si>
  <si>
    <t>黄天源</t>
  </si>
  <si>
    <t>苏州大学家具、用具、装具处置申请表</t>
  </si>
  <si>
    <t>申请单位：物理科学与技术学院</t>
  </si>
  <si>
    <t xml:space="preserve"> </t>
  </si>
  <si>
    <t>苏州大学低值资产处置申请表</t>
  </si>
  <si>
    <t>附件：申请处置固定资产明细</t>
  </si>
  <si>
    <r>
      <rPr>
        <sz val="12"/>
        <color theme="1"/>
        <rFont val="宋体"/>
        <charset val="134"/>
      </rPr>
      <t>资产使用单位（章）：</t>
    </r>
    <r>
      <rPr>
        <u/>
        <sz val="12"/>
        <color indexed="8"/>
        <rFont val="宋体"/>
        <charset val="134"/>
      </rPr>
      <t xml:space="preserve">                              </t>
    </r>
  </si>
  <si>
    <t>型号</t>
  </si>
  <si>
    <t>规格</t>
  </si>
  <si>
    <t>净值（元）</t>
  </si>
  <si>
    <t>处置方式</t>
  </si>
  <si>
    <t>00006081</t>
  </si>
  <si>
    <t>史特林热机</t>
  </si>
  <si>
    <t>JZ-D0203</t>
  </si>
  <si>
    <t>刘波</t>
  </si>
  <si>
    <t>2010-06-01</t>
  </si>
  <si>
    <t>拟报废</t>
  </si>
  <si>
    <t>00006139</t>
  </si>
  <si>
    <t>激光打印机</t>
  </si>
  <si>
    <t>HP1320</t>
  </si>
  <si>
    <t>顾妍</t>
  </si>
  <si>
    <t>2006-05-01</t>
  </si>
  <si>
    <t>00007148</t>
  </si>
  <si>
    <t>电位差计</t>
  </si>
  <si>
    <t>UJ31</t>
  </si>
  <si>
    <t>1998-09-01</t>
  </si>
  <si>
    <t>00007149</t>
  </si>
  <si>
    <t>00007164</t>
  </si>
  <si>
    <t>交直流电阻箱</t>
  </si>
  <si>
    <t>ZX38A-11</t>
  </si>
  <si>
    <t>孙宝印</t>
  </si>
  <si>
    <t>2002-04-01</t>
  </si>
  <si>
    <t>00007165</t>
  </si>
  <si>
    <t>00007166</t>
  </si>
  <si>
    <t>00007167</t>
  </si>
  <si>
    <t>00007168</t>
  </si>
  <si>
    <t>00007169</t>
  </si>
  <si>
    <t>00007170</t>
  </si>
  <si>
    <t>00007284</t>
  </si>
  <si>
    <t>00007311</t>
  </si>
  <si>
    <t>直流双臂电桥</t>
  </si>
  <si>
    <t>QJ44</t>
  </si>
  <si>
    <t>2006-11-01</t>
  </si>
  <si>
    <t>00007320</t>
  </si>
  <si>
    <t>00007321</t>
  </si>
  <si>
    <t>00007322</t>
  </si>
  <si>
    <t>00007323</t>
  </si>
  <si>
    <t>00007324</t>
  </si>
  <si>
    <t>00007325</t>
  </si>
  <si>
    <t>检流计</t>
  </si>
  <si>
    <t>AC　15/4</t>
  </si>
  <si>
    <t>2002-01-01</t>
  </si>
  <si>
    <t>00007326</t>
  </si>
  <si>
    <t>00007327</t>
  </si>
  <si>
    <t>数字式电压表</t>
  </si>
  <si>
    <t>SH1842</t>
  </si>
  <si>
    <t>2005-10-01</t>
  </si>
  <si>
    <t>00007337</t>
  </si>
  <si>
    <t>00007344</t>
  </si>
  <si>
    <t>十进式电容箱</t>
  </si>
  <si>
    <t>RX7-0</t>
  </si>
  <si>
    <t>00007345</t>
  </si>
  <si>
    <t>00007346</t>
  </si>
  <si>
    <t>00007362</t>
  </si>
  <si>
    <t>00007363</t>
  </si>
  <si>
    <t>00007378</t>
  </si>
  <si>
    <t>00007399</t>
  </si>
  <si>
    <t>00007400</t>
  </si>
  <si>
    <t>00007401</t>
  </si>
  <si>
    <t>00007402</t>
  </si>
  <si>
    <t>00007403</t>
  </si>
  <si>
    <t>00007406</t>
  </si>
  <si>
    <t>00007416</t>
  </si>
  <si>
    <t>00007417</t>
  </si>
  <si>
    <t>00007422</t>
  </si>
  <si>
    <t>十进电容箱</t>
  </si>
  <si>
    <t>RX710</t>
  </si>
  <si>
    <t>2008-06-01</t>
  </si>
  <si>
    <t>00007430</t>
  </si>
  <si>
    <t>00007431</t>
  </si>
  <si>
    <t>00007432</t>
  </si>
  <si>
    <t>00007433</t>
  </si>
  <si>
    <t>00007435</t>
  </si>
  <si>
    <t>00007437</t>
  </si>
  <si>
    <t>00007449</t>
  </si>
  <si>
    <t>00007450</t>
  </si>
  <si>
    <t>00007459</t>
  </si>
  <si>
    <t>00007460</t>
  </si>
  <si>
    <t>00007461</t>
  </si>
  <si>
    <t>00007463</t>
  </si>
  <si>
    <t>00007464</t>
  </si>
  <si>
    <t>RX7/0</t>
  </si>
  <si>
    <t>2005-01-01</t>
  </si>
  <si>
    <t>00007465</t>
  </si>
  <si>
    <t>00007466</t>
  </si>
  <si>
    <t>00007467</t>
  </si>
  <si>
    <t>00007468</t>
  </si>
  <si>
    <t>00007470</t>
  </si>
  <si>
    <t>直流电阻箱</t>
  </si>
  <si>
    <t>ZX38　A/11</t>
  </si>
  <si>
    <t>00007471</t>
  </si>
  <si>
    <t>00007472</t>
  </si>
  <si>
    <t>00007477</t>
  </si>
  <si>
    <t>00007478</t>
  </si>
  <si>
    <t>00007487</t>
  </si>
  <si>
    <t>00007488</t>
  </si>
  <si>
    <t>00007489</t>
  </si>
  <si>
    <t>00007491</t>
  </si>
  <si>
    <t>00007492</t>
  </si>
  <si>
    <t>00007511</t>
  </si>
  <si>
    <t>交流/直流电阻箱</t>
  </si>
  <si>
    <t>ZX38A/11</t>
  </si>
  <si>
    <t>0.1-111111.0Ω</t>
  </si>
  <si>
    <t>1996-10-01</t>
  </si>
  <si>
    <t>00007512</t>
  </si>
  <si>
    <t>00007513</t>
  </si>
  <si>
    <t>00007514</t>
  </si>
  <si>
    <t>00007522</t>
  </si>
  <si>
    <t>00007646</t>
  </si>
  <si>
    <t>四踪数字存储示波器</t>
  </si>
  <si>
    <t>TDS2014B</t>
  </si>
  <si>
    <t>2007-02-01</t>
  </si>
  <si>
    <t>00007647</t>
  </si>
  <si>
    <t>00007648</t>
  </si>
  <si>
    <t>00007700</t>
  </si>
  <si>
    <t>示波器</t>
  </si>
  <si>
    <t>TDS1002</t>
  </si>
  <si>
    <t>00007707</t>
  </si>
  <si>
    <t>00007727</t>
  </si>
  <si>
    <t>00007803</t>
  </si>
  <si>
    <t>福庭式水银气压计</t>
  </si>
  <si>
    <t>JYM11</t>
  </si>
  <si>
    <t>2007-11-01</t>
  </si>
  <si>
    <t>00007804</t>
  </si>
  <si>
    <t>00007805</t>
  </si>
  <si>
    <t>00007977</t>
  </si>
  <si>
    <t>00052208</t>
  </si>
  <si>
    <t>会议桌</t>
  </si>
  <si>
    <t>吕冬丽</t>
  </si>
  <si>
    <t>2010-06-21</t>
  </si>
  <si>
    <t>00052329</t>
  </si>
  <si>
    <t>大班台</t>
  </si>
  <si>
    <t>00052474</t>
  </si>
  <si>
    <t>沙发</t>
  </si>
  <si>
    <t>2010-07-02</t>
  </si>
  <si>
    <t>00052478</t>
  </si>
  <si>
    <t>办公家具</t>
  </si>
  <si>
    <t>翁雨燕</t>
  </si>
  <si>
    <t>2010-06-08</t>
  </si>
  <si>
    <t>00053009</t>
  </si>
  <si>
    <t>隔断工作台</t>
  </si>
  <si>
    <t>刘晓佳</t>
  </si>
  <si>
    <t>2010-07-05</t>
  </si>
  <si>
    <t>00053054</t>
  </si>
  <si>
    <t>00053080</t>
  </si>
  <si>
    <t>00053086</t>
  </si>
  <si>
    <t>00053196</t>
  </si>
  <si>
    <t>00053232</t>
  </si>
  <si>
    <t>00053251</t>
  </si>
  <si>
    <t>00086735</t>
  </si>
  <si>
    <t>实验家具</t>
  </si>
  <si>
    <t>2011-05-16</t>
  </si>
  <si>
    <t>00086800</t>
  </si>
  <si>
    <t>实验桌连椅</t>
  </si>
  <si>
    <t>徐亚东</t>
  </si>
  <si>
    <t>2011-03-14</t>
  </si>
  <si>
    <t>00087216</t>
  </si>
  <si>
    <t>沙发床</t>
  </si>
  <si>
    <t>2011-04-19</t>
  </si>
  <si>
    <t>00146840</t>
  </si>
  <si>
    <t>电子比重计</t>
  </si>
  <si>
    <t>DH-300</t>
  </si>
  <si>
    <t>D=0.001g/cm3,9V,0.5A</t>
  </si>
  <si>
    <t>2011-08-29</t>
  </si>
  <si>
    <t>00157506</t>
  </si>
  <si>
    <t>微型电子计算机（平板电脑）</t>
  </si>
  <si>
    <t>MC982CH/A</t>
  </si>
  <si>
    <t>ipad2,9.7英寸，16G</t>
  </si>
  <si>
    <t>2011-12-30</t>
  </si>
  <si>
    <t>00175467</t>
  </si>
  <si>
    <t>数码相机</t>
  </si>
  <si>
    <t>NEX-6L/BQ</t>
  </si>
  <si>
    <t>*</t>
  </si>
  <si>
    <t>陈康</t>
  </si>
  <si>
    <t>2012-11-09</t>
  </si>
  <si>
    <t>00026646</t>
  </si>
  <si>
    <t>打印一体机</t>
  </si>
  <si>
    <t>HP8500</t>
  </si>
  <si>
    <t>张晓华</t>
  </si>
  <si>
    <t>2010-12-01</t>
  </si>
  <si>
    <t>00026678</t>
  </si>
  <si>
    <t>双脊喇叭天线</t>
  </si>
  <si>
    <t>3115</t>
  </si>
  <si>
    <t>2011-05-01</t>
  </si>
  <si>
    <t>00026859</t>
  </si>
  <si>
    <t>笔记本电脑</t>
  </si>
  <si>
    <t>AIR</t>
  </si>
  <si>
    <t>4G/256G/13.3"</t>
  </si>
  <si>
    <t>2011-01-01</t>
  </si>
  <si>
    <t>00026932</t>
  </si>
  <si>
    <t>HP　6L</t>
  </si>
  <si>
    <t>2000-03-01</t>
  </si>
  <si>
    <t>00026935</t>
  </si>
  <si>
    <t>CP2025</t>
  </si>
  <si>
    <t>2010-09-01</t>
  </si>
  <si>
    <t>00026952</t>
  </si>
  <si>
    <t>快波三维电磁仿真软件包</t>
  </si>
  <si>
    <t>QuickWave-3D</t>
  </si>
  <si>
    <t>00026962</t>
  </si>
  <si>
    <t>HP　1007</t>
  </si>
  <si>
    <t>00026981</t>
  </si>
  <si>
    <t>Ins15RD-478</t>
  </si>
  <si>
    <t>2011-02-01</t>
  </si>
  <si>
    <t>00027008</t>
  </si>
  <si>
    <t>微型电子计算机</t>
  </si>
  <si>
    <t>DELL　T5500</t>
  </si>
  <si>
    <t>48G/500G</t>
  </si>
  <si>
    <t>00027009</t>
  </si>
  <si>
    <t>00112342</t>
  </si>
  <si>
    <t>椅子</t>
  </si>
  <si>
    <t>2010-09-27</t>
  </si>
  <si>
    <t>00112659</t>
  </si>
  <si>
    <t>00112703</t>
  </si>
  <si>
    <t>00148077</t>
  </si>
  <si>
    <t>转动惯量测试仪</t>
  </si>
  <si>
    <t>DH4601A</t>
  </si>
  <si>
    <t>2011-08-23</t>
  </si>
  <si>
    <t>00148087</t>
  </si>
  <si>
    <t>00148097</t>
  </si>
  <si>
    <t>金属比热容测定仪</t>
  </si>
  <si>
    <t>DH4603</t>
  </si>
  <si>
    <t>00148107</t>
  </si>
  <si>
    <t>00161138</t>
  </si>
  <si>
    <t>T5500</t>
  </si>
  <si>
    <t>E5620/24G/500G/23"</t>
  </si>
  <si>
    <t>2012-04-05</t>
  </si>
  <si>
    <t>00171775</t>
  </si>
  <si>
    <t>匀胶机</t>
  </si>
  <si>
    <t>KW-4A</t>
  </si>
  <si>
    <t>李亮12N063</t>
  </si>
  <si>
    <t>2012-10-30</t>
  </si>
  <si>
    <t>00171776</t>
  </si>
  <si>
    <t>活塞真空泵</t>
  </si>
  <si>
    <t>00171777</t>
  </si>
  <si>
    <t>真空泵</t>
  </si>
  <si>
    <t>AP-01P</t>
  </si>
  <si>
    <t>00171782</t>
  </si>
  <si>
    <t>恒温磁力搅拌器</t>
  </si>
  <si>
    <t>IT-09A12</t>
  </si>
  <si>
    <t>00171783</t>
  </si>
  <si>
    <t>加热磁力搅拌器</t>
  </si>
  <si>
    <t>IT-09B5</t>
  </si>
  <si>
    <t>00179181</t>
  </si>
  <si>
    <t>冰箱</t>
  </si>
  <si>
    <t>BCD-212NNVS</t>
  </si>
  <si>
    <t>蒋敬东</t>
  </si>
  <si>
    <t>2012-07-31</t>
  </si>
  <si>
    <t>00234512</t>
  </si>
  <si>
    <t>空调</t>
  </si>
  <si>
    <t>DATAMATE　3000</t>
  </si>
  <si>
    <t>2014-03-05</t>
  </si>
  <si>
    <t>00234513</t>
  </si>
  <si>
    <t>不间断电源</t>
  </si>
  <si>
    <t>MGE　GALAXY　5500</t>
  </si>
  <si>
    <t>60KVA</t>
  </si>
  <si>
    <t>00245861</t>
  </si>
  <si>
    <t>三星GALAXY　Tab　S　T800　WLAN版</t>
  </si>
  <si>
    <t>16G/9.7"</t>
  </si>
  <si>
    <t>张卫东</t>
  </si>
  <si>
    <t>2014-11-18</t>
  </si>
  <si>
    <t>00263500</t>
  </si>
  <si>
    <t>DELL　9020MT</t>
  </si>
  <si>
    <t>i5-4590/16GB/1TB/21.5"</t>
  </si>
  <si>
    <t>杭志宏</t>
  </si>
  <si>
    <t>2015-09-17</t>
  </si>
  <si>
    <t>00268295</t>
  </si>
  <si>
    <t>茶水柜</t>
  </si>
  <si>
    <t>高雷</t>
  </si>
  <si>
    <t>2015-09-14</t>
  </si>
  <si>
    <t>00274903</t>
  </si>
  <si>
    <t>服务器</t>
  </si>
  <si>
    <t>TD340</t>
  </si>
  <si>
    <t>E5-2407v2/4G/6T</t>
  </si>
  <si>
    <t>2016-02-22</t>
  </si>
  <si>
    <t>00005631</t>
  </si>
  <si>
    <t>GOS6031</t>
  </si>
  <si>
    <t>2011-04-01</t>
  </si>
  <si>
    <t>00005632</t>
  </si>
  <si>
    <t>00005634</t>
  </si>
  <si>
    <t>00005636</t>
  </si>
  <si>
    <t>00005648</t>
  </si>
  <si>
    <t>00005697</t>
  </si>
  <si>
    <t>BCD-202NHRS</t>
  </si>
  <si>
    <t>00005707</t>
  </si>
  <si>
    <t>函数信号发生器</t>
  </si>
  <si>
    <t>SPF05</t>
  </si>
  <si>
    <t>双室多功能磁控</t>
  </si>
  <si>
    <t>1997-12-01</t>
  </si>
  <si>
    <t>00026293</t>
  </si>
  <si>
    <t>氮气钢瓶</t>
  </si>
  <si>
    <t>韩琴</t>
  </si>
  <si>
    <t>2.66G/24G</t>
  </si>
  <si>
    <t>2010-11-01</t>
  </si>
  <si>
    <t>00026391</t>
  </si>
  <si>
    <t>精密天平</t>
  </si>
  <si>
    <t>AL104</t>
  </si>
  <si>
    <t>葛水兵</t>
  </si>
  <si>
    <t>2009-10-01</t>
  </si>
  <si>
    <t>00077824</t>
  </si>
  <si>
    <t>空气净化器</t>
  </si>
  <si>
    <t>布鲁雅尔203</t>
  </si>
  <si>
    <t>2011-05-06</t>
  </si>
  <si>
    <t>00092718</t>
  </si>
  <si>
    <t>会议椅</t>
  </si>
  <si>
    <t>00093145</t>
  </si>
  <si>
    <t>00093245</t>
  </si>
  <si>
    <t>00093267</t>
  </si>
  <si>
    <t>00093335</t>
  </si>
  <si>
    <t>00093355</t>
  </si>
  <si>
    <t>00093510</t>
  </si>
  <si>
    <t>00161837</t>
  </si>
  <si>
    <t>G460AL</t>
  </si>
  <si>
    <t>i3-380M/2G/500G/14"</t>
  </si>
  <si>
    <t>00177288</t>
  </si>
  <si>
    <t>tclbcd-118ka9</t>
  </si>
  <si>
    <t>150L</t>
  </si>
  <si>
    <t>2012-12-10</t>
  </si>
  <si>
    <t>00177289</t>
  </si>
  <si>
    <t>台钻</t>
  </si>
  <si>
    <t>ZWG-4B</t>
  </si>
  <si>
    <t>00187755</t>
  </si>
  <si>
    <t>thinkpad　X1</t>
  </si>
  <si>
    <t>i3/2G/500G/13.3"</t>
  </si>
  <si>
    <t>2013-06-26</t>
  </si>
  <si>
    <t>00228960</t>
  </si>
  <si>
    <t>i5-4570/16GB/1TB/21.5"</t>
  </si>
  <si>
    <t>2014-03-10</t>
  </si>
  <si>
    <t>00228961</t>
  </si>
  <si>
    <t>00236675</t>
  </si>
  <si>
    <t>surface　pro1</t>
  </si>
  <si>
    <t>4G/128G/8"</t>
  </si>
  <si>
    <t>2014-06-20</t>
  </si>
  <si>
    <t>00236678</t>
  </si>
  <si>
    <t>无线领夹采访话筒</t>
  </si>
  <si>
    <t>SONYUWF-D11</t>
  </si>
  <si>
    <t>00260418</t>
  </si>
  <si>
    <t>霍尔效应法螺旋管磁场测定仪</t>
  </si>
  <si>
    <t>GHL-1</t>
  </si>
  <si>
    <t>2015-07-03</t>
  </si>
  <si>
    <t>00260419</t>
  </si>
  <si>
    <t>00260420</t>
  </si>
  <si>
    <t>00276789</t>
  </si>
  <si>
    <t>直流电源</t>
  </si>
  <si>
    <t>SPD3303D</t>
  </si>
  <si>
    <t>2016-04-18</t>
  </si>
  <si>
    <t>00199564</t>
  </si>
  <si>
    <t>移动硬盘</t>
  </si>
  <si>
    <t>500G</t>
  </si>
  <si>
    <t>2013-10-12</t>
  </si>
  <si>
    <t>00204350</t>
  </si>
  <si>
    <t>HP1005</t>
  </si>
  <si>
    <t>2013-12-12</t>
  </si>
  <si>
    <t>00232971</t>
  </si>
  <si>
    <t>数字调节式加热板</t>
  </si>
  <si>
    <t>D0400-230V</t>
  </si>
  <si>
    <t>2014-03-04</t>
  </si>
  <si>
    <t>00241527</t>
  </si>
  <si>
    <t>真空干燥箱</t>
  </si>
  <si>
    <t>DZG-6020</t>
  </si>
  <si>
    <t>倪江锋</t>
  </si>
  <si>
    <t>2014-09-22</t>
  </si>
  <si>
    <t>00254913</t>
  </si>
  <si>
    <t>铁皮柜</t>
  </si>
  <si>
    <t>85cm*40cm*185cm</t>
  </si>
  <si>
    <t>吴雪梅</t>
  </si>
  <si>
    <t>2015-03-08</t>
  </si>
  <si>
    <t>00254914</t>
  </si>
  <si>
    <t>00257467</t>
  </si>
  <si>
    <t>黑白多功能激光一体机</t>
  </si>
  <si>
    <t>HP　LaserJet　Pro　M1136</t>
  </si>
  <si>
    <t>王钢</t>
  </si>
  <si>
    <t>2015-03-27</t>
  </si>
  <si>
    <t>00257617</t>
  </si>
  <si>
    <t>苹果　MacBook　Air</t>
  </si>
  <si>
    <t>i5/4G/256G/11.6"</t>
  </si>
  <si>
    <t>汤如俊</t>
  </si>
  <si>
    <t>2015-05-14</t>
  </si>
  <si>
    <t>00261358</t>
  </si>
  <si>
    <t>小型恒温恒湿试验箱</t>
  </si>
  <si>
    <t>B-TH-36B-L</t>
  </si>
  <si>
    <t>-20~150℃，36L</t>
  </si>
  <si>
    <t>杨朝晖</t>
  </si>
  <si>
    <t>2015-08-17</t>
  </si>
  <si>
    <t>00275662</t>
  </si>
  <si>
    <t>微型电子计算机（主机）</t>
  </si>
  <si>
    <t>M4500K　i5-4590</t>
  </si>
  <si>
    <t>i5-4590/4G/1T/19.5"</t>
  </si>
  <si>
    <t>冯岩</t>
  </si>
  <si>
    <t>2016-03-21</t>
  </si>
  <si>
    <t>00275668</t>
  </si>
  <si>
    <t>M4500K　I5-4590</t>
  </si>
  <si>
    <t>2016-03-19</t>
  </si>
  <si>
    <t>00290169</t>
  </si>
  <si>
    <t>联想　ThinkCentre　M4500K</t>
  </si>
  <si>
    <t>2016-09-27</t>
  </si>
  <si>
    <t>00290223</t>
  </si>
  <si>
    <t>佳能ip7280</t>
  </si>
  <si>
    <t>2016-09-19</t>
  </si>
  <si>
    <t>00290256</t>
  </si>
  <si>
    <t>ThinkPad　X260</t>
  </si>
  <si>
    <t>i5/8G/500G/12.5”</t>
  </si>
  <si>
    <t>2016-10-09</t>
  </si>
  <si>
    <t>00290257</t>
  </si>
  <si>
    <t>ThinkPad　S2</t>
  </si>
  <si>
    <t>i5/4G/1T/13.3”</t>
  </si>
  <si>
    <t>00293565</t>
  </si>
  <si>
    <t>DELL　3046MT</t>
  </si>
  <si>
    <t>I5/4G/500G</t>
  </si>
  <si>
    <t>罗晓琴</t>
  </si>
  <si>
    <t>2016-11-10</t>
  </si>
  <si>
    <t>00293623</t>
  </si>
  <si>
    <t>DELL　3020MT</t>
  </si>
  <si>
    <t>I5/16G/500G/19.5寸</t>
  </si>
  <si>
    <t>00293624</t>
  </si>
  <si>
    <t>00300979</t>
  </si>
  <si>
    <t>C560</t>
  </si>
  <si>
    <t>I5/16G/1T/23"</t>
  </si>
  <si>
    <t>方建兴</t>
  </si>
  <si>
    <t>2016-12-01</t>
  </si>
  <si>
    <t>00300980</t>
  </si>
  <si>
    <t>打印机</t>
  </si>
  <si>
    <t>Hp　M1136</t>
  </si>
  <si>
    <t>M1136一体机</t>
  </si>
  <si>
    <t>2016-11-30</t>
  </si>
  <si>
    <t>00300981</t>
  </si>
  <si>
    <t>联想Y700</t>
  </si>
  <si>
    <t>I7/16G/1T+128G/17.3"</t>
  </si>
  <si>
    <t>朱士群</t>
  </si>
  <si>
    <t>00301007</t>
  </si>
  <si>
    <t>可编程直流稳压电源</t>
  </si>
  <si>
    <t>SPD3303X</t>
  </si>
  <si>
    <t>2016-11-22</t>
  </si>
  <si>
    <t>00301008</t>
  </si>
  <si>
    <t>00301017</t>
  </si>
  <si>
    <t>数字电桥</t>
  </si>
  <si>
    <t>ZC2811D</t>
  </si>
  <si>
    <t>2016-11-28</t>
  </si>
  <si>
    <t>00301018</t>
  </si>
  <si>
    <t>00301019</t>
  </si>
  <si>
    <t>00301020</t>
  </si>
  <si>
    <t>00301021</t>
  </si>
  <si>
    <t>00025755</t>
  </si>
  <si>
    <t>ATHELON　3300+</t>
  </si>
  <si>
    <t>512M/80G/17"LCD</t>
  </si>
  <si>
    <t>2006-04-01</t>
  </si>
  <si>
    <t>00025771</t>
  </si>
  <si>
    <t>投影仪</t>
  </si>
  <si>
    <t>CX-6</t>
  </si>
  <si>
    <t>方亮</t>
  </si>
  <si>
    <t>2004-02-01</t>
  </si>
  <si>
    <t>00025942</t>
  </si>
  <si>
    <t>HP2035</t>
  </si>
  <si>
    <t>董裕力</t>
  </si>
  <si>
    <t>2009-12-01</t>
  </si>
  <si>
    <t>2005-11-01</t>
  </si>
  <si>
    <t>1994-12-01</t>
  </si>
  <si>
    <t>00136689</t>
  </si>
  <si>
    <t>电脑</t>
  </si>
  <si>
    <t>组装机</t>
  </si>
  <si>
    <t>内存4G　硬盘500G</t>
  </si>
  <si>
    <t>2011-07-18</t>
  </si>
  <si>
    <t>00136691</t>
  </si>
  <si>
    <t>00183638</t>
  </si>
  <si>
    <t>C8K25PA#2AB</t>
  </si>
  <si>
    <t>4G/500G/14"</t>
  </si>
  <si>
    <t>2013-03-16</t>
  </si>
  <si>
    <t>00183665</t>
  </si>
  <si>
    <t>苹果四代ipadMD510CH</t>
  </si>
  <si>
    <t>A9.7'/16GWIFI版</t>
  </si>
  <si>
    <t>2013-03-25</t>
  </si>
  <si>
    <t>00189384</t>
  </si>
  <si>
    <t>苹果MCBOOK　PRO</t>
  </si>
  <si>
    <t>4G/500G/13.3"</t>
  </si>
  <si>
    <t>2013-07-15</t>
  </si>
  <si>
    <t>00235171</t>
  </si>
  <si>
    <t>柜式空调</t>
  </si>
  <si>
    <t>EFR-72LW/DY-RA400</t>
  </si>
  <si>
    <t>2014-05-15</t>
  </si>
  <si>
    <t>00242860</t>
  </si>
  <si>
    <t>Think　Pad　New　Xl</t>
  </si>
  <si>
    <t>8G/500G/14"</t>
  </si>
  <si>
    <t>2014-09-16</t>
  </si>
  <si>
    <t>00248757</t>
  </si>
  <si>
    <t>Thinkpad　w540</t>
  </si>
  <si>
    <t>3.0GHZ/16G/512GB/15.5"</t>
  </si>
  <si>
    <t>2014-12-10</t>
  </si>
  <si>
    <t>00253292</t>
  </si>
  <si>
    <t>标准8度角积分式反射仪</t>
  </si>
  <si>
    <t>R9000</t>
  </si>
  <si>
    <t>2014-11-28</t>
  </si>
  <si>
    <t>00253404</t>
  </si>
  <si>
    <t>组装</t>
  </si>
  <si>
    <t>i7-4790/32G/2TB/26"</t>
  </si>
  <si>
    <t>2015-01-20</t>
  </si>
  <si>
    <t>00253405</t>
  </si>
  <si>
    <t>00268376</t>
  </si>
  <si>
    <t>1080p高清</t>
  </si>
  <si>
    <t>高东梁</t>
  </si>
  <si>
    <t>2015-09-11</t>
  </si>
  <si>
    <t>00270513</t>
  </si>
  <si>
    <t>气垫导轨</t>
  </si>
  <si>
    <t>QG-T1500mm</t>
  </si>
  <si>
    <t>1500mm</t>
  </si>
  <si>
    <t>2015-08-26</t>
  </si>
  <si>
    <t>00270514</t>
  </si>
  <si>
    <t>00272313</t>
  </si>
  <si>
    <t>i7/16G/250G</t>
  </si>
  <si>
    <t>2015-12-11</t>
  </si>
  <si>
    <t>00272314</t>
  </si>
  <si>
    <t>00276104</t>
  </si>
  <si>
    <t>THINKCENTER　M4500K</t>
  </si>
  <si>
    <t>2016-04-05</t>
  </si>
  <si>
    <t>00278635</t>
  </si>
  <si>
    <t>俯仰台</t>
  </si>
  <si>
    <t>2016-05-03</t>
  </si>
  <si>
    <t>00292477</t>
  </si>
  <si>
    <t>DELL　7040</t>
  </si>
  <si>
    <t>I7/64G/2TB/23</t>
  </si>
  <si>
    <t>罗杰</t>
  </si>
  <si>
    <t>2016-10-25</t>
  </si>
  <si>
    <t>00292478</t>
  </si>
  <si>
    <t>00300260</t>
  </si>
  <si>
    <t>HP　M452DW</t>
  </si>
  <si>
    <t>吴茂成</t>
  </si>
  <si>
    <t>2016-11-25</t>
  </si>
  <si>
    <t>00300261</t>
  </si>
  <si>
    <t>联想5130</t>
  </si>
  <si>
    <t>I7/16G/1T+256G/23"</t>
  </si>
  <si>
    <t>00302686</t>
  </si>
  <si>
    <t>DELL　3046</t>
  </si>
  <si>
    <t>i5/8G/128G/19.5"</t>
  </si>
  <si>
    <t>2016-12-12</t>
  </si>
  <si>
    <t>00083047</t>
  </si>
  <si>
    <t>2010-10-12</t>
  </si>
  <si>
    <t>00083124</t>
  </si>
  <si>
    <t>00083232</t>
  </si>
  <si>
    <t>00083313</t>
  </si>
  <si>
    <t>00154028</t>
  </si>
  <si>
    <t>C-MAG　HS7</t>
  </si>
  <si>
    <t>230V,50/60HZ,1020W</t>
  </si>
  <si>
    <t>2011-09-01</t>
  </si>
  <si>
    <t>00154030</t>
  </si>
  <si>
    <t>数显加热板</t>
  </si>
  <si>
    <t>C-MAG　HP7</t>
  </si>
  <si>
    <t>230V,50/60HZ,1005W</t>
  </si>
  <si>
    <t>00154032</t>
  </si>
  <si>
    <t>电子精密天平</t>
  </si>
  <si>
    <t>JA5003</t>
  </si>
  <si>
    <t>510g，d:0.001g,220V,50HZ,14W</t>
  </si>
  <si>
    <t>00154034</t>
  </si>
  <si>
    <t>黑白激光打印机</t>
  </si>
  <si>
    <t>HL-2240D</t>
  </si>
  <si>
    <t>220V,240W,50/60HZ,4.4A</t>
  </si>
  <si>
    <t>2011-11-08</t>
  </si>
  <si>
    <t>00170520</t>
  </si>
  <si>
    <t>无油活塞泵</t>
  </si>
  <si>
    <t>V300</t>
  </si>
  <si>
    <t>陈高健</t>
  </si>
  <si>
    <t>2012-09-24</t>
  </si>
  <si>
    <t>00176538</t>
  </si>
  <si>
    <t>戴尔　V260SR-568</t>
  </si>
  <si>
    <t>2G/500G/512M独显/21"</t>
  </si>
  <si>
    <t>2012-11-26</t>
  </si>
  <si>
    <t>00196161</t>
  </si>
  <si>
    <t>门禁系统</t>
  </si>
  <si>
    <t>2013-07-29</t>
  </si>
  <si>
    <t>00242261</t>
  </si>
  <si>
    <t>i5-4570/8GB/1TB/21"</t>
  </si>
  <si>
    <t>2014-07-22</t>
  </si>
  <si>
    <t>00252332</t>
  </si>
  <si>
    <t>MACBOOK　PRO　ZORB</t>
  </si>
  <si>
    <t>i7/16G/512G/13.3"</t>
  </si>
  <si>
    <t>2014-12-26</t>
  </si>
  <si>
    <t>00252333</t>
  </si>
  <si>
    <t>Apple　iPad　mini　3　MGP42CH</t>
  </si>
  <si>
    <t>128G/7.9"</t>
  </si>
  <si>
    <t>2014-12-20</t>
  </si>
  <si>
    <t>00257741</t>
  </si>
  <si>
    <t>DELL　Ins　15MR-4748S</t>
  </si>
  <si>
    <t>i7/16G/1T/15.6"</t>
  </si>
  <si>
    <t>2015-05-11</t>
  </si>
  <si>
    <t>00257742</t>
  </si>
  <si>
    <t>DELL　Optiplex　9020MT</t>
  </si>
  <si>
    <t>I5-4590/16G/1T/21.5"</t>
  </si>
  <si>
    <t>00257743</t>
  </si>
  <si>
    <t>00261143</t>
  </si>
  <si>
    <t>联想扬天T4900v-00</t>
  </si>
  <si>
    <t>i7-4790/4G/1T/1G独显/20"</t>
  </si>
  <si>
    <t>2015-07-15</t>
  </si>
  <si>
    <t>00264980</t>
  </si>
  <si>
    <t>工作站</t>
  </si>
  <si>
    <t>HP　Z230SFF</t>
  </si>
  <si>
    <t>I3-4130/4G/1T/21.5"</t>
  </si>
  <si>
    <t>张天辉</t>
  </si>
  <si>
    <t>00274584</t>
  </si>
  <si>
    <t>三门茶水柜</t>
  </si>
  <si>
    <t>1.4m*0.5m*0.8m</t>
  </si>
  <si>
    <t>2016-01-05</t>
  </si>
  <si>
    <t>00302480</t>
  </si>
  <si>
    <t>实验桌</t>
  </si>
  <si>
    <t>明辉C-064</t>
  </si>
  <si>
    <t>160cm*75cm*82cm</t>
  </si>
  <si>
    <t>2016-12-07</t>
  </si>
  <si>
    <t>00302494</t>
  </si>
  <si>
    <t>00302497</t>
  </si>
  <si>
    <t>00307615</t>
  </si>
  <si>
    <t>XPS13-9360-R1609</t>
  </si>
  <si>
    <t>i5　8G　256GSSD　13.3英寸</t>
  </si>
  <si>
    <t>2017-03-18</t>
  </si>
  <si>
    <t>00307654</t>
  </si>
  <si>
    <t>ipad　pro</t>
  </si>
  <si>
    <t>128G/12.9</t>
  </si>
  <si>
    <t>2016-12-26</t>
  </si>
  <si>
    <t>00313312</t>
  </si>
  <si>
    <t>索尼微单</t>
  </si>
  <si>
    <t>A7M2　24-70F4</t>
  </si>
  <si>
    <t>2017-05-16</t>
  </si>
  <si>
    <t>00332442</t>
  </si>
  <si>
    <t>实验椅</t>
  </si>
  <si>
    <t>徐震宇</t>
  </si>
  <si>
    <t>2018-03-06</t>
  </si>
  <si>
    <t>00147605</t>
  </si>
  <si>
    <t>WDBABV0010BBK</t>
  </si>
  <si>
    <t>1T</t>
  </si>
  <si>
    <t>2011-03-24</t>
  </si>
  <si>
    <t>00147606</t>
  </si>
  <si>
    <t>WDBAAUOO20HBK</t>
  </si>
  <si>
    <t>2T</t>
  </si>
  <si>
    <t>2011-03-25</t>
  </si>
  <si>
    <t>00160654</t>
  </si>
  <si>
    <t>附：升级包</t>
  </si>
  <si>
    <t>2011-11-16</t>
  </si>
  <si>
    <t>00175898</t>
  </si>
  <si>
    <t>GOS620</t>
  </si>
  <si>
    <t>2012-11-22</t>
  </si>
  <si>
    <t>00184738</t>
  </si>
  <si>
    <t>微型电子计算机（一体机）</t>
  </si>
  <si>
    <t>MC一体机</t>
  </si>
  <si>
    <t>2.7G/4G/1TB/21"</t>
  </si>
  <si>
    <t>2013-04-28</t>
  </si>
  <si>
    <t>00184889</t>
  </si>
  <si>
    <t>Thinkpad　T430-2344AD6</t>
  </si>
  <si>
    <t>2G/500G/14"</t>
  </si>
  <si>
    <t>2013-04-17</t>
  </si>
  <si>
    <t>00194381</t>
  </si>
  <si>
    <t>OPTIPLEX　3010D</t>
  </si>
  <si>
    <t>2G/250G/17"</t>
  </si>
  <si>
    <t>2013-09-26</t>
  </si>
  <si>
    <t>00203673</t>
  </si>
  <si>
    <t>T430</t>
  </si>
  <si>
    <t>I5-3320M/4G/500G/14"</t>
  </si>
  <si>
    <t>2013-11-27</t>
  </si>
  <si>
    <t>00230839</t>
  </si>
  <si>
    <t>ME280CH/A</t>
  </si>
  <si>
    <t>7.9英寸/32G</t>
  </si>
  <si>
    <t>00233110</t>
  </si>
  <si>
    <t>微型电子计算机（一体电脑）</t>
  </si>
  <si>
    <t>iMac　ME086CH/A</t>
  </si>
  <si>
    <t>8G/1T/21.5"</t>
  </si>
  <si>
    <t>2014-04-06</t>
  </si>
  <si>
    <t>00233138</t>
  </si>
  <si>
    <t>surface　pro　2</t>
  </si>
  <si>
    <t>1.6G/4200U/256G/10.6"</t>
  </si>
  <si>
    <t>2014-03-20</t>
  </si>
  <si>
    <t>00233228</t>
  </si>
  <si>
    <t>微型电子计算机(一体电脑)</t>
  </si>
  <si>
    <t>SVJ20236SCW</t>
  </si>
  <si>
    <t>4G/500G/20"</t>
  </si>
  <si>
    <t>2014-02-02</t>
  </si>
  <si>
    <t>00235750</t>
  </si>
  <si>
    <t>DSC-RX100M3　CN</t>
  </si>
  <si>
    <t>2014-06-06</t>
  </si>
  <si>
    <t>00235850</t>
  </si>
  <si>
    <t>一体机</t>
  </si>
  <si>
    <t>LaserJet　Pro　MFP　M128fw</t>
  </si>
  <si>
    <t>2014-06-09</t>
  </si>
  <si>
    <t>00235930</t>
  </si>
  <si>
    <t>T5610</t>
  </si>
  <si>
    <t>E5-2697/128G/2TB</t>
  </si>
  <si>
    <t>江华</t>
  </si>
  <si>
    <t>2014-03-27</t>
  </si>
  <si>
    <t>00255213</t>
  </si>
  <si>
    <t>霍尔效应磁场测量仪</t>
  </si>
  <si>
    <t>LB-HL</t>
  </si>
  <si>
    <t>2015-03-16</t>
  </si>
  <si>
    <t>00255214</t>
  </si>
  <si>
    <t>00263038</t>
  </si>
  <si>
    <t>DELL　V3900</t>
  </si>
  <si>
    <t>G3250/4G/500G/18.5"</t>
  </si>
  <si>
    <t>2015-07-09</t>
  </si>
  <si>
    <t>00263039</t>
  </si>
  <si>
    <t>00273924</t>
  </si>
  <si>
    <t>联想启天M4550</t>
  </si>
  <si>
    <t>i5/8G/1T/23"</t>
  </si>
  <si>
    <t>吴亮</t>
  </si>
  <si>
    <t>2016-01-04</t>
  </si>
  <si>
    <t>00301446</t>
  </si>
  <si>
    <t>ThinkpadT450</t>
  </si>
  <si>
    <t>i5/4G/500G/14"</t>
  </si>
  <si>
    <t>2016-12-06</t>
  </si>
  <si>
    <t>00306495</t>
  </si>
  <si>
    <t>TPN-Q173</t>
  </si>
  <si>
    <t>i5/8GB/1TB/15.6</t>
  </si>
  <si>
    <t>2017-03-13</t>
  </si>
  <si>
    <t>00306497</t>
  </si>
  <si>
    <t>7040MT</t>
  </si>
  <si>
    <t>i7/16G/1TB/21.5</t>
  </si>
  <si>
    <t>2017-03-03</t>
  </si>
  <si>
    <t>00306720</t>
  </si>
  <si>
    <t>SURFACE　PRO　4　I5</t>
  </si>
  <si>
    <t>Core　I5/　8G/　256G/　12.3</t>
  </si>
  <si>
    <t>2017-03-06</t>
  </si>
  <si>
    <t>00314363</t>
  </si>
  <si>
    <t>智能投影机</t>
  </si>
  <si>
    <t>明基E500JD</t>
  </si>
  <si>
    <t>DCP芯片SS00ANSI流明/GA分辨率</t>
  </si>
  <si>
    <t>2017-05-17</t>
  </si>
  <si>
    <t>00334169</t>
  </si>
  <si>
    <t>手摇发电</t>
  </si>
  <si>
    <t>NJG-SYF-1</t>
  </si>
  <si>
    <t>2018-05-18</t>
  </si>
  <si>
    <t>00334175</t>
  </si>
  <si>
    <t>电磁感应趣味组合演示仪</t>
  </si>
  <si>
    <t>00332443</t>
  </si>
  <si>
    <t>00332444</t>
  </si>
  <si>
    <t>00332445</t>
  </si>
  <si>
    <t>00332446</t>
  </si>
  <si>
    <t>00332447</t>
  </si>
  <si>
    <t>00332448</t>
  </si>
  <si>
    <t>00332449</t>
  </si>
  <si>
    <t>00332457</t>
  </si>
  <si>
    <t>文件橱</t>
  </si>
  <si>
    <t>钢制</t>
  </si>
  <si>
    <t>戴永丰</t>
  </si>
  <si>
    <t>2018-02-27</t>
  </si>
  <si>
    <t>00332458</t>
  </si>
  <si>
    <t>00332459</t>
  </si>
  <si>
    <t>00332460</t>
  </si>
  <si>
    <t>00007493</t>
  </si>
  <si>
    <t>00007494</t>
  </si>
  <si>
    <t>00007495</t>
  </si>
  <si>
    <t>00007496</t>
  </si>
  <si>
    <t>00007504</t>
  </si>
  <si>
    <t>00007505</t>
  </si>
  <si>
    <t>00007507</t>
  </si>
  <si>
    <t>00007508</t>
  </si>
  <si>
    <t>00007509</t>
  </si>
  <si>
    <t>00007510</t>
  </si>
  <si>
    <t>00051987</t>
  </si>
  <si>
    <t>00149471</t>
  </si>
  <si>
    <t>C6K</t>
  </si>
  <si>
    <t>2011-06-08</t>
  </si>
  <si>
    <t>00164112</t>
  </si>
  <si>
    <t>可调速漩涡混合器</t>
  </si>
  <si>
    <t>TZL-5009</t>
  </si>
  <si>
    <t>2012-01-11</t>
  </si>
  <si>
    <t>00172323</t>
  </si>
  <si>
    <t>薄膜的磁电阻特性测量</t>
  </si>
  <si>
    <t>JZ-4</t>
  </si>
  <si>
    <t>2012-11-08</t>
  </si>
  <si>
    <t>00172324</t>
  </si>
  <si>
    <t>00178666</t>
  </si>
  <si>
    <t>电子材料印刷设备</t>
  </si>
  <si>
    <t>2012-11-23</t>
  </si>
  <si>
    <t>00178680</t>
  </si>
  <si>
    <t>太阳能电池热封机</t>
  </si>
  <si>
    <t>DHS-ES2-35</t>
  </si>
  <si>
    <t>2012-11-30</t>
  </si>
  <si>
    <t>00182061</t>
  </si>
  <si>
    <t>隔膜泵</t>
  </si>
  <si>
    <t>KNF　N820</t>
  </si>
  <si>
    <t>2013-01-07</t>
  </si>
  <si>
    <t>00185930</t>
  </si>
  <si>
    <t>MacBook　Air　MD231CH/A</t>
  </si>
  <si>
    <t>I5/1.8G/4G/128G/13.3'</t>
  </si>
  <si>
    <t>2013-04-11</t>
  </si>
  <si>
    <t>00233532</t>
  </si>
  <si>
    <t>I5-4570/16G/1TB/21.5"</t>
  </si>
  <si>
    <t>2014-04-28</t>
  </si>
  <si>
    <t>00233533</t>
  </si>
  <si>
    <t>00233543</t>
  </si>
  <si>
    <t>Inspiron　One　2330-R688T</t>
  </si>
  <si>
    <t>i7-3770S/8G/2T/23"</t>
  </si>
  <si>
    <t>石子亮</t>
  </si>
  <si>
    <t>2014-05-05</t>
  </si>
  <si>
    <t>00247503</t>
  </si>
  <si>
    <t>Lenovo　R4900d</t>
  </si>
  <si>
    <t>i7-4790/4G/1T/20"</t>
  </si>
  <si>
    <t>2014-11-13</t>
  </si>
  <si>
    <t>00301330</t>
  </si>
  <si>
    <t>AIO-510S-23ISU</t>
  </si>
  <si>
    <t>i5/4G/1T/23"</t>
  </si>
  <si>
    <t>2016-12-02</t>
  </si>
  <si>
    <t>00301336</t>
  </si>
  <si>
    <t>00301351</t>
  </si>
  <si>
    <t>电子阅览器</t>
  </si>
  <si>
    <t>SW56RW</t>
  </si>
  <si>
    <t>2016-11-23</t>
  </si>
  <si>
    <t>00301352</t>
  </si>
  <si>
    <t>00276790</t>
  </si>
  <si>
    <t>00276797</t>
  </si>
  <si>
    <t>00276798</t>
  </si>
  <si>
    <t>00276807</t>
  </si>
  <si>
    <t>9020MT</t>
  </si>
  <si>
    <t>i5/16GB/1TB/飞利浦21.5英寸</t>
  </si>
  <si>
    <t>2016-03-18</t>
  </si>
  <si>
    <t>00276808</t>
  </si>
  <si>
    <t>00276832</t>
  </si>
  <si>
    <t>摄像机三角架</t>
  </si>
  <si>
    <t>HL-T660</t>
  </si>
  <si>
    <t>HL-T660（含脚轮）</t>
  </si>
  <si>
    <t>2016-04-20</t>
  </si>
  <si>
    <t>00276884</t>
  </si>
  <si>
    <t>彩色复印机</t>
  </si>
  <si>
    <t>E-2051C</t>
  </si>
  <si>
    <t>刘琳020101</t>
  </si>
  <si>
    <t>2016-04-21</t>
  </si>
  <si>
    <t>00279568</t>
  </si>
  <si>
    <t>联想3650</t>
  </si>
  <si>
    <t>Intel　i3/4G/1T/23"</t>
  </si>
  <si>
    <t>2016-06-01</t>
  </si>
  <si>
    <t>00279787</t>
  </si>
  <si>
    <t>高压起电机原理演示仪</t>
  </si>
  <si>
    <t>1002964</t>
  </si>
  <si>
    <t>2016-04-29</t>
  </si>
  <si>
    <t>00285529</t>
  </si>
  <si>
    <t>M4550　I7-4790</t>
  </si>
  <si>
    <t>i7-4790/4G/1T/21.5"</t>
  </si>
  <si>
    <t>2016-09-12</t>
  </si>
  <si>
    <t>00285526</t>
  </si>
  <si>
    <t>I7</t>
  </si>
  <si>
    <t>i7/16G/2T/21.5"</t>
  </si>
  <si>
    <t>2016-09-08</t>
  </si>
  <si>
    <t>00305983</t>
  </si>
  <si>
    <t>surface</t>
  </si>
  <si>
    <t>surface　Pro　4　i7/16GB/12"</t>
  </si>
  <si>
    <t>2017-01-16</t>
  </si>
  <si>
    <t>00308954</t>
  </si>
  <si>
    <t>彩色打印机</t>
  </si>
  <si>
    <t>佳能623CN</t>
  </si>
  <si>
    <t>2017-04-11</t>
  </si>
  <si>
    <t>00308956</t>
  </si>
  <si>
    <t>HP　226DW</t>
  </si>
  <si>
    <t>00321956</t>
  </si>
  <si>
    <t>吸尘器</t>
  </si>
  <si>
    <t>JN-301-10L</t>
  </si>
  <si>
    <t>2017-10-12</t>
  </si>
  <si>
    <t>00333907</t>
  </si>
  <si>
    <t>组合屏风桌</t>
  </si>
  <si>
    <t>2018-01-03</t>
  </si>
  <si>
    <t>00333908</t>
  </si>
  <si>
    <t>00333909</t>
  </si>
  <si>
    <t>00333910</t>
  </si>
  <si>
    <t>00334178</t>
  </si>
  <si>
    <t>尖端放电组合演示仪</t>
  </si>
  <si>
    <t>NJG-JDY-2</t>
  </si>
  <si>
    <t>00334179</t>
  </si>
  <si>
    <t>静电组合演示仪</t>
  </si>
  <si>
    <t>NJG-JDY-1</t>
  </si>
  <si>
    <t>00334180</t>
  </si>
  <si>
    <t>氢电池小车</t>
  </si>
  <si>
    <t>NJG-QDC-2</t>
  </si>
  <si>
    <t>00167066</t>
  </si>
  <si>
    <t>坩埚</t>
  </si>
  <si>
    <t>EVCFABEB-23</t>
  </si>
  <si>
    <t>2012-02-21</t>
  </si>
  <si>
    <t>00181191</t>
  </si>
  <si>
    <t>电子防潮箱</t>
  </si>
  <si>
    <t>CTC160FD</t>
  </si>
  <si>
    <t>2013-01-24</t>
  </si>
  <si>
    <t>00237856</t>
  </si>
  <si>
    <t>T5300</t>
  </si>
  <si>
    <t>2G/80G/22"</t>
  </si>
  <si>
    <t>2014-02-17</t>
  </si>
  <si>
    <t>00264573</t>
  </si>
  <si>
    <t>联想　H3050</t>
  </si>
  <si>
    <t>G1820/4G/500G/20"</t>
  </si>
  <si>
    <t>2015-09-15</t>
  </si>
  <si>
    <t>00264574</t>
  </si>
  <si>
    <t>00270515</t>
  </si>
  <si>
    <t>数字实验平台</t>
  </si>
  <si>
    <t>Dislab7.0</t>
  </si>
  <si>
    <t>00270516</t>
  </si>
  <si>
    <t>00270632</t>
  </si>
  <si>
    <t>DELL　7020MT</t>
  </si>
  <si>
    <t>Q87/4G/1T/1G/19"</t>
  </si>
  <si>
    <t>2015-11-30</t>
  </si>
  <si>
    <t>00274334</t>
  </si>
  <si>
    <t>HP　Laserjet　Pro　MFP　M128fw</t>
  </si>
  <si>
    <t>00274343</t>
  </si>
  <si>
    <t>微型电子计算机（主机)</t>
  </si>
  <si>
    <t>ThinkCentre</t>
  </si>
  <si>
    <t>i5-4590/4G/1T</t>
  </si>
  <si>
    <t>2016-01-08</t>
  </si>
  <si>
    <t>00274344</t>
  </si>
  <si>
    <t>ThinkCentre　M8500T</t>
  </si>
  <si>
    <t>i5-4590/4G/1T/23.6"</t>
  </si>
  <si>
    <t>2016-01-15</t>
  </si>
  <si>
    <t>00307423</t>
  </si>
  <si>
    <t>DELL　7040MT</t>
  </si>
  <si>
    <t>i7/16g/1T/24寸</t>
  </si>
  <si>
    <t>2017-03-21</t>
  </si>
  <si>
    <t>00309643</t>
  </si>
  <si>
    <t>米家扫地机器人</t>
  </si>
  <si>
    <t>扫地机器人</t>
  </si>
  <si>
    <t>2017-03-24</t>
  </si>
  <si>
    <t>00309670</t>
  </si>
  <si>
    <t>M128fw</t>
  </si>
  <si>
    <t>2017-04-26</t>
  </si>
  <si>
    <t>00301041</t>
  </si>
  <si>
    <t>M5900</t>
  </si>
  <si>
    <t>A10/4G/1T/19.5"</t>
  </si>
  <si>
    <t>2016-11-14</t>
  </si>
  <si>
    <t>00301042</t>
  </si>
  <si>
    <t>HP　M1136</t>
  </si>
  <si>
    <t>00301043</t>
  </si>
  <si>
    <t>00330894</t>
  </si>
  <si>
    <t>1500*1500</t>
  </si>
  <si>
    <t>2017-12-20</t>
  </si>
  <si>
    <t>00330895</t>
  </si>
  <si>
    <t>00330896</t>
  </si>
  <si>
    <t>00330897</t>
  </si>
  <si>
    <t>00387440</t>
  </si>
  <si>
    <t>高斯计</t>
  </si>
  <si>
    <t>460　3-Channel　Gaussmeter</t>
  </si>
  <si>
    <t>2006-11-30</t>
  </si>
  <si>
    <t>00302783</t>
  </si>
  <si>
    <t>激光测振仪</t>
  </si>
  <si>
    <t>2016-12-05</t>
  </si>
  <si>
    <t>00305401</t>
  </si>
  <si>
    <t>立式电热恒温鼓风干燥箱</t>
  </si>
  <si>
    <t>DGG-9036A</t>
  </si>
  <si>
    <t>2016-12-23</t>
  </si>
  <si>
    <t>00308557</t>
  </si>
  <si>
    <t>微型电子计算机（组装）</t>
  </si>
  <si>
    <t>B250M-A</t>
  </si>
  <si>
    <t>i7/64g/1T/23.6</t>
  </si>
  <si>
    <t>2017-03-28</t>
  </si>
  <si>
    <t>00308558</t>
  </si>
  <si>
    <t>00308560</t>
  </si>
  <si>
    <t>00314028</t>
  </si>
  <si>
    <t>3046MT</t>
  </si>
  <si>
    <t>G4400-4G-500G-19.5英寸</t>
  </si>
  <si>
    <t>2017-05-27</t>
  </si>
  <si>
    <t>00317577</t>
  </si>
  <si>
    <t>干涉仪</t>
  </si>
  <si>
    <t>WSM-200</t>
  </si>
  <si>
    <t>2017-09-06</t>
  </si>
  <si>
    <t>00322845</t>
  </si>
  <si>
    <t>导电陶瓷坩埚</t>
  </si>
  <si>
    <t>UL　VAC　40CC</t>
  </si>
  <si>
    <t>2017-11-07</t>
  </si>
  <si>
    <t>00312866</t>
  </si>
  <si>
    <t>山特后备机</t>
  </si>
  <si>
    <t>MT1000S</t>
  </si>
  <si>
    <t>2017-05-05</t>
  </si>
  <si>
    <t>00320932</t>
  </si>
  <si>
    <t>臭氧发生器</t>
  </si>
  <si>
    <t>HW-0-100</t>
  </si>
  <si>
    <t>0.9KW/650*500*1350mm/85kg</t>
  </si>
  <si>
    <t>辛煜</t>
  </si>
  <si>
    <t>2017-10-19</t>
  </si>
  <si>
    <t>附件:专家组成员名单</t>
  </si>
  <si>
    <t>专家姓名</t>
  </si>
  <si>
    <t>所在单位及职务</t>
  </si>
  <si>
    <t>职称</t>
  </si>
  <si>
    <t>联系电话</t>
  </si>
  <si>
    <t>备注</t>
  </si>
  <si>
    <t>物理科学与技术学院副院长</t>
  </si>
  <si>
    <t>教授</t>
  </si>
  <si>
    <t>须萍</t>
  </si>
  <si>
    <t>填表人：</t>
  </si>
  <si>
    <t>【填写示例】</t>
  </si>
  <si>
    <t>省属高校对外投资情况统计表</t>
  </si>
  <si>
    <t>高校名称：</t>
  </si>
  <si>
    <t>金额单位：万元</t>
  </si>
  <si>
    <t>序号</t>
  </si>
  <si>
    <t>资产数量/面积</t>
  </si>
  <si>
    <t>投资金额</t>
  </si>
  <si>
    <t>收益率或股权占比</t>
  </si>
  <si>
    <t>投资起始日</t>
  </si>
  <si>
    <t>期限</t>
  </si>
  <si>
    <t>审批同意单位</t>
  </si>
  <si>
    <t>批准文号</t>
  </si>
  <si>
    <t>批准日期</t>
  </si>
  <si>
    <t>（三）对外投资合计数</t>
  </si>
  <si>
    <t>**笔</t>
  </si>
  <si>
    <t>——</t>
  </si>
  <si>
    <t>1.短期投资小计</t>
  </si>
  <si>
    <t>平均收益率</t>
  </si>
  <si>
    <t>【示例】</t>
  </si>
  <si>
    <t>现金</t>
  </si>
  <si>
    <t>1笔</t>
  </si>
  <si>
    <t>6月</t>
  </si>
  <si>
    <t>校务会</t>
  </si>
  <si>
    <t>****</t>
  </si>
  <si>
    <t>…</t>
  </si>
  <si>
    <t>2.长期债券投资小计</t>
  </si>
  <si>
    <t>2年</t>
  </si>
  <si>
    <t>3.长期股权投资小计</t>
  </si>
  <si>
    <t>示例1：投资***独立学院</t>
  </si>
  <si>
    <t>3件</t>
  </si>
  <si>
    <t>20年</t>
  </si>
  <si>
    <t>省****</t>
  </si>
  <si>
    <r>
      <rPr>
        <sz val="10"/>
        <color indexed="8"/>
        <rFont val="宋体"/>
        <charset val="134"/>
      </rPr>
      <t>苏**</t>
    </r>
    <r>
      <rPr>
        <sz val="10"/>
        <color indexed="8"/>
        <rFont val="宋体"/>
        <charset val="134"/>
      </rPr>
      <t>〔2009〕**号</t>
    </r>
  </si>
  <si>
    <t>0011195</t>
  </si>
  <si>
    <t>***土地</t>
  </si>
  <si>
    <t>1宗，120亩</t>
  </si>
  <si>
    <t>0013584</t>
  </si>
  <si>
    <t>***房产</t>
  </si>
  <si>
    <t>8幢，14000平米</t>
  </si>
  <si>
    <t>示例2：投资****公司</t>
  </si>
  <si>
    <t>5件</t>
  </si>
  <si>
    <t>长期</t>
  </si>
  <si>
    <r>
      <rPr>
        <sz val="10"/>
        <color indexed="8"/>
        <rFont val="宋体"/>
        <charset val="134"/>
      </rPr>
      <t>苏**</t>
    </r>
    <r>
      <rPr>
        <sz val="10"/>
        <color indexed="8"/>
        <rFont val="宋体"/>
        <charset val="134"/>
      </rPr>
      <t>〔1994〕**号</t>
    </r>
  </si>
  <si>
    <t>X201450</t>
  </si>
  <si>
    <t>***设备</t>
  </si>
  <si>
    <t>1件</t>
  </si>
  <si>
    <t>Y221454</t>
  </si>
  <si>
    <t>1幢，2500平米</t>
  </si>
  <si>
    <t>0012470</t>
  </si>
  <si>
    <t>1宗，300平米</t>
  </si>
  <si>
    <t>3345121</t>
  </si>
  <si>
    <t>***知识产权</t>
  </si>
  <si>
    <r>
      <rPr>
        <sz val="10"/>
        <color indexed="8"/>
        <rFont val="宋体"/>
        <charset val="134"/>
      </rPr>
      <t>校**</t>
    </r>
    <r>
      <rPr>
        <sz val="10"/>
        <color indexed="8"/>
        <rFont val="宋体"/>
        <charset val="134"/>
      </rPr>
      <t>〔2017〕**号</t>
    </r>
  </si>
  <si>
    <t>追加投资</t>
  </si>
  <si>
    <t>说明：1.本表按投资事项的先后顺序填写，长期投资中有资产和资金混合投资的，列为一笔投资（将资金和资产加总），其后逐行列出资金和资产投资明细；
      2.“资产数量/面积”：以房屋出资的填写建筑面积，以土地出资的填写国有土地使用权面积，以货币资金对外投资的填写笔数，其他资产填写件数；
      3.“投资金额”：填写经法定程序确认的资产作价价值；
      4.“收益率或股权占比”：短期投资和长期债券投资填写年化收益率，长期股权投资填写股权比例；
      5.“期限”：单位为年（不足1年的填写月），无限期的填写“长期”；
      6.本表只填写高校用自有资产对外投资情况（含校内非独立法人的二级单位），不含高校出资设立的具有独立法人资格的企事业单位使用自有资产再投资行为。</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</si>
</sst>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0.00_);[Red]\(0.00\)"/>
    <numFmt numFmtId="179" formatCode="_(* #,##0.00_);_(* \(#,##0.00\);_(* &quot;-&quot;??_);_(@_)"/>
    <numFmt numFmtId="180" formatCode="0.00_ "/>
  </numFmts>
  <fonts count="50" x14ac:knownFonts="1">
    <font>
      <sz val="11"/>
      <color theme="1"/>
      <name val="宋体"/>
      <charset val="134"/>
      <scheme val="minor"/>
    </font>
    <font>
      <sz val="10"/>
      <color theme="1"/>
      <name val="宋体"/>
      <charset val="134"/>
      <scheme val="minor"/>
    </font>
    <font>
      <b/>
      <sz val="10"/>
      <color theme="1"/>
      <name val="宋体"/>
      <charset val="134"/>
      <scheme val="minor"/>
    </font>
    <font>
      <sz val="16"/>
      <color theme="1"/>
      <name val="仿宋"/>
      <charset val="134"/>
    </font>
    <font>
      <b/>
      <sz val="18"/>
      <color theme="1"/>
      <name val="宋体"/>
      <charset val="134"/>
      <scheme val="minor"/>
    </font>
    <font>
      <u/>
      <sz val="10"/>
      <color theme="1"/>
      <name val="宋体"/>
      <charset val="134"/>
      <scheme val="minor"/>
    </font>
    <font>
      <sz val="9"/>
      <color theme="2" tint="-0.249977111117893"/>
      <name val="宋体"/>
      <charset val="134"/>
      <scheme val="minor"/>
    </font>
    <font>
      <sz val="10"/>
      <color theme="2" tint="-0.249977111117893"/>
      <name val="宋体"/>
      <charset val="134"/>
      <scheme val="minor"/>
    </font>
    <font>
      <b/>
      <sz val="8"/>
      <color theme="2" tint="-0.249977111117893"/>
      <name val="宋体"/>
      <charset val="134"/>
      <scheme val="minor"/>
    </font>
    <font>
      <sz val="8"/>
      <color theme="1"/>
      <name val="宋体"/>
      <charset val="134"/>
      <scheme val="minor"/>
    </font>
    <font>
      <sz val="14"/>
      <color theme="1"/>
      <name val="宋体"/>
      <charset val="134"/>
    </font>
    <font>
      <b/>
      <sz val="18"/>
      <color theme="1"/>
      <name val="Times New Roman"/>
      <family val="1"/>
    </font>
    <font>
      <b/>
      <sz val="14"/>
      <color theme="1"/>
      <name val="宋体"/>
      <charset val="134"/>
    </font>
    <font>
      <sz val="10.5"/>
      <color theme="1"/>
      <name val="宋体"/>
      <charset val="134"/>
    </font>
    <font>
      <sz val="9"/>
      <color theme="1"/>
      <name val="宋体"/>
      <charset val="134"/>
      <scheme val="minor"/>
    </font>
    <font>
      <sz val="12"/>
      <color theme="1"/>
      <name val="宋体"/>
      <charset val="134"/>
    </font>
    <font>
      <sz val="12"/>
      <color theme="1"/>
      <name val="Times New Roman"/>
      <family val="1"/>
    </font>
    <font>
      <sz val="12"/>
      <color theme="1"/>
      <name val="宋体"/>
      <charset val="134"/>
      <scheme val="minor"/>
    </font>
    <font>
      <sz val="9"/>
      <color theme="1"/>
      <name val="宋体"/>
      <charset val="134"/>
    </font>
    <font>
      <sz val="9"/>
      <color theme="1"/>
      <name val="Times New Roman"/>
      <family val="1"/>
    </font>
    <font>
      <b/>
      <sz val="18"/>
      <color theme="1"/>
      <name val="宋体"/>
      <charset val="134"/>
    </font>
    <font>
      <sz val="14"/>
      <color theme="1"/>
      <name val="宋体"/>
      <charset val="134"/>
      <scheme val="minor"/>
    </font>
    <font>
      <sz val="14"/>
      <color indexed="8"/>
      <name val="Times New Roman"/>
      <family val="1"/>
    </font>
    <font>
      <sz val="14"/>
      <color theme="1"/>
      <name val="Times New Roman"/>
      <family val="1"/>
    </font>
    <font>
      <sz val="10.5"/>
      <color theme="1"/>
      <name val="Times New Roman"/>
      <family val="1"/>
    </font>
    <font>
      <sz val="14"/>
      <color indexed="8"/>
      <name val="Wingdings 2"/>
      <charset val="2"/>
    </font>
    <font>
      <b/>
      <sz val="16"/>
      <color theme="1"/>
      <name val="宋体"/>
      <charset val="134"/>
    </font>
    <font>
      <sz val="20"/>
      <color theme="1"/>
      <name val="宋体"/>
      <charset val="134"/>
    </font>
    <font>
      <sz val="9"/>
      <color theme="1"/>
      <name val="仿宋_GB2312"/>
      <charset val="134"/>
    </font>
    <font>
      <sz val="16"/>
      <color theme="1"/>
      <name val="仿宋_GB2312"/>
      <charset val="134"/>
    </font>
    <font>
      <b/>
      <sz val="12"/>
      <color theme="1"/>
      <name val="宋体"/>
      <charset val="134"/>
    </font>
    <font>
      <b/>
      <u/>
      <sz val="12"/>
      <color theme="1"/>
      <name val="宋体"/>
      <charset val="134"/>
      <scheme val="minor"/>
    </font>
    <font>
      <b/>
      <sz val="11"/>
      <color theme="1"/>
      <name val="宋体"/>
      <charset val="134"/>
    </font>
    <font>
      <b/>
      <sz val="10"/>
      <color theme="1"/>
      <name val="宋体"/>
      <charset val="134"/>
    </font>
    <font>
      <sz val="10"/>
      <color theme="1"/>
      <name val="宋体"/>
      <charset val="134"/>
    </font>
    <font>
      <sz val="8"/>
      <color theme="1"/>
      <name val="宋体"/>
      <charset val="134"/>
    </font>
    <font>
      <b/>
      <sz val="11"/>
      <color theme="1"/>
      <name val="宋体"/>
      <charset val="134"/>
      <scheme val="minor"/>
    </font>
    <font>
      <sz val="22"/>
      <color rgb="FF000000"/>
      <name val="宋体"/>
      <charset val="134"/>
    </font>
    <font>
      <sz val="12"/>
      <color rgb="FF000000"/>
      <name val="宋体"/>
      <charset val="134"/>
    </font>
    <font>
      <sz val="16"/>
      <color theme="1"/>
      <name val="宋体"/>
      <charset val="134"/>
      <scheme val="minor"/>
    </font>
    <font>
      <sz val="18"/>
      <color indexed="8"/>
      <name val="仿宋"/>
      <charset val="134"/>
    </font>
    <font>
      <sz val="24"/>
      <color theme="1"/>
      <name val="方正小标宋简体"/>
      <charset val="134"/>
    </font>
    <font>
      <sz val="16"/>
      <color theme="1"/>
      <name val="方正小标宋简体"/>
      <charset val="134"/>
    </font>
    <font>
      <sz val="14"/>
      <color theme="1"/>
      <name val="黑体"/>
      <charset val="134"/>
    </font>
    <font>
      <sz val="16"/>
      <color theme="1"/>
      <name val="黑体"/>
      <charset val="134"/>
    </font>
    <font>
      <sz val="11"/>
      <color theme="1"/>
      <name val="宋体"/>
      <charset val="134"/>
      <scheme val="minor"/>
    </font>
    <font>
      <sz val="10"/>
      <color indexed="8"/>
      <name val="宋体"/>
      <charset val="134"/>
    </font>
    <font>
      <u/>
      <sz val="12"/>
      <color indexed="8"/>
      <name val="宋体"/>
      <charset val="134"/>
    </font>
    <font>
      <sz val="14"/>
      <color indexed="8"/>
      <name val="宋体"/>
      <charset val="134"/>
    </font>
    <font>
      <sz val="9"/>
      <name val="宋体"/>
      <charset val="134"/>
      <scheme val="minor"/>
    </font>
  </fonts>
  <fills count="5">
    <fill>
      <patternFill patternType="none"/>
    </fill>
    <fill>
      <patternFill patternType="gray125"/>
    </fill>
    <fill>
      <patternFill patternType="solid">
        <fgColor theme="9" tint="0.79989013336588644"/>
        <bgColor indexed="64"/>
      </patternFill>
    </fill>
    <fill>
      <patternFill patternType="solid">
        <fgColor theme="2" tint="-9.9978637043366805E-2"/>
        <bgColor indexed="64"/>
      </patternFill>
    </fill>
    <fill>
      <patternFill patternType="solid">
        <fgColor theme="0"/>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s>
  <cellStyleXfs count="3">
    <xf numFmtId="0" fontId="0" fillId="0" borderId="0">
      <alignment vertical="center"/>
    </xf>
    <xf numFmtId="0" fontId="45" fillId="0" borderId="0">
      <alignment vertical="center"/>
    </xf>
    <xf numFmtId="179" fontId="45" fillId="0" borderId="0" applyFont="0" applyFill="0" applyBorder="0" applyAlignment="0" applyProtection="0">
      <alignment vertical="center"/>
    </xf>
  </cellStyleXfs>
  <cellXfs count="246">
    <xf numFmtId="0" fontId="0" fillId="0" borderId="0" xfId="0">
      <alignment vertical="center"/>
    </xf>
    <xf numFmtId="49" fontId="1" fillId="0" borderId="0" xfId="0" applyNumberFormat="1" applyFont="1" applyAlignment="1">
      <alignment vertical="center" wrapText="1"/>
    </xf>
    <xf numFmtId="49" fontId="2" fillId="0" borderId="0" xfId="0" applyNumberFormat="1" applyFont="1" applyAlignment="1">
      <alignment vertical="center" wrapText="1"/>
    </xf>
    <xf numFmtId="49" fontId="0" fillId="0" borderId="0" xfId="0" applyNumberFormat="1" applyAlignment="1">
      <alignment horizontal="center" vertical="center" wrapText="1"/>
    </xf>
    <xf numFmtId="178" fontId="0" fillId="0" borderId="0" xfId="0" applyNumberFormat="1" applyAlignment="1">
      <alignment horizontal="center" vertical="center" wrapText="1"/>
    </xf>
    <xf numFmtId="14" fontId="0" fillId="0" borderId="0" xfId="0" applyNumberFormat="1" applyAlignment="1">
      <alignment horizontal="center" vertical="center" wrapText="1"/>
    </xf>
    <xf numFmtId="49" fontId="0" fillId="0" borderId="0" xfId="0" applyNumberFormat="1" applyAlignment="1">
      <alignment vertical="center" wrapText="1"/>
    </xf>
    <xf numFmtId="14" fontId="0" fillId="0" borderId="0" xfId="0" applyNumberFormat="1" applyAlignment="1">
      <alignment vertical="center" wrapText="1"/>
    </xf>
    <xf numFmtId="49" fontId="1" fillId="0" borderId="0" xfId="0" applyNumberFormat="1" applyFont="1" applyAlignment="1">
      <alignment horizontal="center" vertical="center" wrapText="1"/>
    </xf>
    <xf numFmtId="49" fontId="1" fillId="0" borderId="1" xfId="0" applyNumberFormat="1" applyFont="1" applyBorder="1" applyAlignment="1">
      <alignment vertical="center" wrapText="1"/>
    </xf>
    <xf numFmtId="49" fontId="2" fillId="0" borderId="2" xfId="0" applyNumberFormat="1" applyFont="1" applyBorder="1" applyAlignment="1">
      <alignment horizontal="center" vertical="center" wrapText="1"/>
    </xf>
    <xf numFmtId="178" fontId="2"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49" fontId="1" fillId="2" borderId="2" xfId="0" applyNumberFormat="1" applyFont="1" applyFill="1" applyBorder="1" applyAlignment="1">
      <alignment horizontal="center" vertical="center" wrapText="1"/>
    </xf>
    <xf numFmtId="178" fontId="1" fillId="2" borderId="2" xfId="0" applyNumberFormat="1" applyFont="1" applyFill="1" applyBorder="1" applyAlignment="1">
      <alignment horizontal="right" vertical="center" wrapText="1"/>
    </xf>
    <xf numFmtId="10" fontId="2" fillId="0" borderId="2" xfId="0" applyNumberFormat="1" applyFont="1" applyBorder="1" applyAlignment="1">
      <alignment horizontal="center" vertical="center" wrapText="1"/>
    </xf>
    <xf numFmtId="14" fontId="1" fillId="2" borderId="2" xfId="0" applyNumberFormat="1" applyFont="1" applyFill="1" applyBorder="1" applyAlignment="1">
      <alignment horizontal="center" vertical="center" wrapText="1"/>
    </xf>
    <xf numFmtId="49" fontId="6" fillId="0" borderId="2" xfId="0" applyNumberFormat="1" applyFont="1" applyBorder="1" applyAlignment="1">
      <alignment horizontal="center" vertical="center" wrapText="1"/>
    </xf>
    <xf numFmtId="178" fontId="7" fillId="0" borderId="2" xfId="0" applyNumberFormat="1" applyFont="1" applyBorder="1" applyAlignment="1">
      <alignment horizontal="right" vertical="center" wrapText="1"/>
    </xf>
    <xf numFmtId="10" fontId="8" fillId="0" borderId="2" xfId="0" applyNumberFormat="1" applyFont="1" applyBorder="1" applyAlignment="1">
      <alignment horizontal="center" vertical="center" wrapText="1"/>
    </xf>
    <xf numFmtId="14" fontId="1" fillId="0" borderId="2"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178" fontId="1" fillId="0" borderId="2" xfId="0" applyNumberFormat="1" applyFont="1" applyBorder="1" applyAlignment="1">
      <alignment horizontal="right" vertical="center" wrapText="1"/>
    </xf>
    <xf numFmtId="10" fontId="1" fillId="0" borderId="2" xfId="0" applyNumberFormat="1" applyFont="1" applyBorder="1" applyAlignment="1">
      <alignment horizontal="center" vertical="center" wrapText="1"/>
    </xf>
    <xf numFmtId="178" fontId="2" fillId="3" borderId="2" xfId="0" applyNumberFormat="1" applyFont="1" applyFill="1" applyBorder="1" applyAlignment="1">
      <alignment horizontal="right" vertical="center" wrapText="1"/>
    </xf>
    <xf numFmtId="178" fontId="1" fillId="0" borderId="0" xfId="0" applyNumberFormat="1" applyFont="1" applyAlignment="1">
      <alignment horizontal="center" vertical="center" wrapText="1"/>
    </xf>
    <xf numFmtId="14" fontId="1" fillId="0" borderId="0" xfId="0" applyNumberFormat="1" applyFont="1" applyAlignment="1">
      <alignment horizontal="center" vertical="center" wrapText="1"/>
    </xf>
    <xf numFmtId="14" fontId="1" fillId="0" borderId="0" xfId="0" applyNumberFormat="1" applyFont="1" applyAlignment="1">
      <alignment vertical="center" wrapText="1"/>
    </xf>
    <xf numFmtId="0" fontId="10" fillId="0" borderId="0" xfId="0" applyFont="1" applyAlignment="1">
      <alignment horizontal="justify" vertical="center"/>
    </xf>
    <xf numFmtId="0" fontId="11" fillId="0" borderId="0" xfId="0" applyFont="1" applyAlignment="1">
      <alignment horizontal="center" vertical="center"/>
    </xf>
    <xf numFmtId="0" fontId="12" fillId="0" borderId="6" xfId="0" applyFont="1" applyFill="1" applyBorder="1" applyAlignment="1">
      <alignment horizontal="center" vertical="center" wrapText="1"/>
    </xf>
    <xf numFmtId="0" fontId="13" fillId="0" borderId="6" xfId="0" applyFont="1" applyFill="1" applyBorder="1" applyAlignment="1">
      <alignment horizontal="justify" vertical="center"/>
    </xf>
    <xf numFmtId="0" fontId="0" fillId="0" borderId="6" xfId="0" applyFill="1" applyBorder="1">
      <alignment vertical="center"/>
    </xf>
    <xf numFmtId="49" fontId="14" fillId="0" borderId="0" xfId="0" applyNumberFormat="1" applyFont="1">
      <alignment vertical="center"/>
    </xf>
    <xf numFmtId="0" fontId="14" fillId="0" borderId="0" xfId="0" applyNumberFormat="1" applyFont="1">
      <alignment vertical="center"/>
    </xf>
    <xf numFmtId="178" fontId="14" fillId="0" borderId="0" xfId="0" applyNumberFormat="1" applyFont="1">
      <alignment vertical="center"/>
    </xf>
    <xf numFmtId="49" fontId="16" fillId="0" borderId="0" xfId="0" applyNumberFormat="1" applyFont="1" applyAlignment="1">
      <alignment horizontal="justify" vertical="center"/>
    </xf>
    <xf numFmtId="49" fontId="17" fillId="0" borderId="0" xfId="0" applyNumberFormat="1" applyFont="1">
      <alignment vertical="center"/>
    </xf>
    <xf numFmtId="0" fontId="17" fillId="0" borderId="0" xfId="0" applyNumberFormat="1" applyFont="1">
      <alignment vertical="center"/>
    </xf>
    <xf numFmtId="178" fontId="17" fillId="0" borderId="0" xfId="0" applyNumberFormat="1" applyFont="1">
      <alignment vertical="center"/>
    </xf>
    <xf numFmtId="49" fontId="18" fillId="0" borderId="7" xfId="0" applyNumberFormat="1" applyFont="1" applyBorder="1" applyAlignment="1">
      <alignment horizontal="center" vertical="center" wrapText="1"/>
    </xf>
    <xf numFmtId="0" fontId="18" fillId="0" borderId="7" xfId="0" applyNumberFormat="1" applyFont="1" applyBorder="1" applyAlignment="1">
      <alignment horizontal="center" vertical="center" wrapText="1"/>
    </xf>
    <xf numFmtId="178" fontId="18" fillId="0" borderId="7" xfId="0" applyNumberFormat="1" applyFont="1" applyBorder="1" applyAlignment="1">
      <alignment horizontal="center" vertical="center" wrapText="1"/>
    </xf>
    <xf numFmtId="49" fontId="19" fillId="0" borderId="6" xfId="0" applyNumberFormat="1" applyFont="1" applyFill="1" applyBorder="1" applyAlignment="1">
      <alignment horizontal="justify" vertical="center"/>
    </xf>
    <xf numFmtId="49" fontId="14" fillId="0" borderId="6" xfId="0" applyNumberFormat="1" applyFont="1" applyFill="1" applyBorder="1">
      <alignment vertical="center"/>
    </xf>
    <xf numFmtId="0" fontId="14" fillId="0" borderId="6" xfId="0" applyNumberFormat="1" applyFont="1" applyFill="1" applyBorder="1">
      <alignment vertical="center"/>
    </xf>
    <xf numFmtId="178" fontId="14" fillId="0" borderId="6" xfId="0" applyNumberFormat="1" applyFont="1" applyFill="1" applyBorder="1">
      <alignment vertical="center"/>
    </xf>
    <xf numFmtId="49" fontId="18" fillId="0" borderId="7" xfId="0" applyNumberFormat="1" applyFont="1" applyFill="1" applyBorder="1" applyAlignment="1">
      <alignment horizontal="center" vertical="center" wrapText="1"/>
    </xf>
    <xf numFmtId="0" fontId="0" fillId="0" borderId="0" xfId="0" applyFill="1">
      <alignment vertical="center"/>
    </xf>
    <xf numFmtId="0" fontId="0" fillId="0" borderId="0" xfId="0" applyAlignment="1">
      <alignment horizontal="right"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180" fontId="21" fillId="0" borderId="14" xfId="0" applyNumberFormat="1" applyFont="1" applyFill="1" applyBorder="1" applyAlignment="1">
      <alignment horizontal="center" vertical="center"/>
    </xf>
    <xf numFmtId="0" fontId="24" fillId="0" borderId="0" xfId="0" applyFont="1" applyFill="1" applyAlignment="1">
      <alignment horizontal="justify" vertical="center"/>
    </xf>
    <xf numFmtId="0" fontId="15" fillId="0" borderId="0" xfId="0" applyFont="1" applyAlignment="1">
      <alignment horizontal="justify" vertical="center"/>
    </xf>
    <xf numFmtId="0" fontId="18" fillId="0" borderId="7" xfId="0" applyFont="1" applyBorder="1" applyAlignment="1">
      <alignment horizontal="center" vertical="center" wrapText="1"/>
    </xf>
    <xf numFmtId="0" fontId="18" fillId="0" borderId="19" xfId="0" applyFont="1" applyBorder="1" applyAlignment="1">
      <alignment horizontal="center" vertical="center" wrapText="1"/>
    </xf>
    <xf numFmtId="49" fontId="19" fillId="0" borderId="7" xfId="0" applyNumberFormat="1" applyFont="1" applyBorder="1" applyAlignment="1">
      <alignment horizontal="center" vertical="center" wrapText="1"/>
    </xf>
    <xf numFmtId="0" fontId="19" fillId="0" borderId="7" xfId="0" applyFont="1" applyBorder="1" applyAlignment="1">
      <alignment horizontal="center" vertical="center" wrapText="1"/>
    </xf>
    <xf numFmtId="14" fontId="19" fillId="0" borderId="7" xfId="0" applyNumberFormat="1" applyFont="1" applyBorder="1" applyAlignment="1">
      <alignment horizontal="center" vertical="center" wrapText="1"/>
    </xf>
    <xf numFmtId="180" fontId="19" fillId="0" borderId="19" xfId="0" applyNumberFormat="1" applyFont="1" applyBorder="1" applyAlignment="1">
      <alignment horizontal="center" vertical="center" wrapText="1"/>
    </xf>
    <xf numFmtId="0" fontId="0" fillId="0" borderId="21" xfId="0" applyBorder="1">
      <alignment vertical="center"/>
    </xf>
    <xf numFmtId="0" fontId="0" fillId="0" borderId="22" xfId="0" applyBorder="1">
      <alignment vertical="center"/>
    </xf>
    <xf numFmtId="0" fontId="25" fillId="0" borderId="17" xfId="0" applyFont="1" applyBorder="1" applyAlignment="1">
      <alignment vertical="top" wrapText="1"/>
    </xf>
    <xf numFmtId="0" fontId="21" fillId="0" borderId="8" xfId="0" applyFont="1" applyBorder="1" applyAlignment="1">
      <alignment vertical="top" wrapText="1"/>
    </xf>
    <xf numFmtId="0" fontId="23" fillId="0" borderId="8" xfId="0" applyFont="1" applyBorder="1" applyAlignment="1">
      <alignment vertical="top" wrapText="1"/>
    </xf>
    <xf numFmtId="0" fontId="0" fillId="0" borderId="8" xfId="0" applyBorder="1">
      <alignment vertical="center"/>
    </xf>
    <xf numFmtId="0" fontId="0" fillId="0" borderId="18" xfId="0" applyBorder="1">
      <alignment vertical="center"/>
    </xf>
    <xf numFmtId="0" fontId="10" fillId="0" borderId="15" xfId="0" applyFont="1" applyBorder="1" applyAlignment="1">
      <alignment horizontal="justify" vertical="top" wrapText="1"/>
    </xf>
    <xf numFmtId="0" fontId="10" fillId="0" borderId="0" xfId="0" applyFont="1" applyAlignment="1">
      <alignment horizontal="justify" vertical="top" wrapText="1"/>
    </xf>
    <xf numFmtId="0" fontId="10" fillId="0" borderId="16" xfId="0" applyFont="1" applyBorder="1" applyAlignment="1">
      <alignment horizontal="justify" vertical="top" wrapText="1"/>
    </xf>
    <xf numFmtId="0" fontId="23" fillId="0" borderId="15" xfId="0" applyFont="1" applyBorder="1" applyAlignment="1">
      <alignment horizontal="justify" vertical="top" wrapText="1"/>
    </xf>
    <xf numFmtId="0" fontId="23" fillId="0" borderId="0" xfId="0" applyFont="1" applyAlignment="1">
      <alignment horizontal="justify" vertical="top" wrapText="1"/>
    </xf>
    <xf numFmtId="0" fontId="23" fillId="0" borderId="16" xfId="0" applyFont="1" applyBorder="1" applyAlignment="1">
      <alignment horizontal="justify" vertical="top" wrapText="1"/>
    </xf>
    <xf numFmtId="0" fontId="0" fillId="0" borderId="8" xfId="0" applyBorder="1" applyAlignment="1">
      <alignment horizontal="center" vertical="center"/>
    </xf>
    <xf numFmtId="0" fontId="10" fillId="0" borderId="8" xfId="0" applyFont="1" applyBorder="1" applyAlignment="1">
      <alignment horizontal="right"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3" xfId="0" applyFont="1" applyBorder="1">
      <alignment vertical="center"/>
    </xf>
    <xf numFmtId="180" fontId="21" fillId="0" borderId="14" xfId="0" applyNumberFormat="1" applyFont="1" applyBorder="1" applyAlignment="1">
      <alignment horizontal="center" vertical="center"/>
    </xf>
    <xf numFmtId="0" fontId="15" fillId="0" borderId="8" xfId="0" applyFont="1" applyFill="1" applyBorder="1" applyAlignment="1">
      <alignment horizontal="left" vertical="center"/>
    </xf>
    <xf numFmtId="0" fontId="15" fillId="0" borderId="8" xfId="0" applyFont="1" applyFill="1" applyBorder="1" applyAlignment="1">
      <alignment horizontal="right" vertical="center"/>
    </xf>
    <xf numFmtId="0" fontId="0" fillId="0" borderId="7" xfId="0" applyFont="1" applyBorder="1" applyAlignment="1">
      <alignment horizontal="center" vertical="center" wrapText="1"/>
    </xf>
    <xf numFmtId="0" fontId="21" fillId="0" borderId="7" xfId="0" applyFont="1" applyBorder="1" applyAlignment="1">
      <alignment horizontal="center" vertical="center" wrapText="1"/>
    </xf>
    <xf numFmtId="0" fontId="10" fillId="0" borderId="7" xfId="0" applyFont="1" applyBorder="1" applyAlignment="1">
      <alignment horizontal="left" vertical="center" wrapText="1"/>
    </xf>
    <xf numFmtId="3" fontId="28" fillId="0" borderId="7" xfId="0" applyNumberFormat="1" applyFont="1" applyBorder="1" applyAlignment="1">
      <alignment horizontal="right" vertical="center" wrapText="1"/>
    </xf>
    <xf numFmtId="4" fontId="28" fillId="0" borderId="7" xfId="0" applyNumberFormat="1" applyFont="1" applyBorder="1" applyAlignment="1">
      <alignment horizontal="right" vertical="center" wrapText="1"/>
    </xf>
    <xf numFmtId="0" fontId="10" fillId="0" borderId="7" xfId="0" applyFont="1" applyBorder="1" applyAlignment="1">
      <alignment horizontal="left" vertical="top" wrapText="1"/>
    </xf>
    <xf numFmtId="0" fontId="12" fillId="0" borderId="7" xfId="0" applyFont="1" applyBorder="1" applyAlignment="1">
      <alignment horizontal="justify" vertical="top" wrapText="1"/>
    </xf>
    <xf numFmtId="3" fontId="29" fillId="0" borderId="7" xfId="0" applyNumberFormat="1" applyFont="1" applyBorder="1" applyAlignment="1">
      <alignment horizontal="right" vertical="center" wrapText="1"/>
    </xf>
    <xf numFmtId="4" fontId="29" fillId="0" borderId="7" xfId="0" applyNumberFormat="1" applyFont="1" applyBorder="1" applyAlignment="1">
      <alignment horizontal="right" vertical="center" wrapText="1"/>
    </xf>
    <xf numFmtId="0" fontId="29" fillId="0" borderId="7" xfId="0" applyFont="1" applyBorder="1" applyAlignment="1">
      <alignment horizontal="right" vertical="center" wrapText="1"/>
    </xf>
    <xf numFmtId="0" fontId="10" fillId="0" borderId="7" xfId="0" applyFont="1" applyBorder="1" applyAlignment="1">
      <alignment horizontal="right" vertical="center" wrapText="1"/>
    </xf>
    <xf numFmtId="0" fontId="12" fillId="0" borderId="15" xfId="0" applyFont="1" applyBorder="1" applyAlignment="1">
      <alignment horizontal="justify" vertical="top" wrapText="1"/>
    </xf>
    <xf numFmtId="0" fontId="12" fillId="0" borderId="16" xfId="0" applyFont="1" applyBorder="1" applyAlignment="1">
      <alignment horizontal="justify" vertical="top" wrapText="1"/>
    </xf>
    <xf numFmtId="0" fontId="12" fillId="0" borderId="0" xfId="0" applyFont="1" applyBorder="1" applyAlignment="1">
      <alignment horizontal="justify" vertical="top" wrapText="1"/>
    </xf>
    <xf numFmtId="0" fontId="30" fillId="0" borderId="0" xfId="0" applyFont="1" applyAlignment="1">
      <alignment horizontal="justify" vertical="center"/>
    </xf>
    <xf numFmtId="0" fontId="31" fillId="0" borderId="0" xfId="0" applyFont="1">
      <alignment vertical="center"/>
    </xf>
    <xf numFmtId="0" fontId="32" fillId="0" borderId="0" xfId="0" applyFont="1" applyAlignment="1">
      <alignment vertical="center"/>
    </xf>
    <xf numFmtId="0" fontId="33" fillId="0" borderId="2" xfId="0" applyFont="1" applyBorder="1" applyAlignment="1">
      <alignment horizontal="center" vertical="center" wrapText="1"/>
    </xf>
    <xf numFmtId="0" fontId="34" fillId="0" borderId="2" xfId="0" applyFont="1" applyBorder="1" applyAlignment="1">
      <alignment horizontal="left" vertical="center" wrapText="1"/>
    </xf>
    <xf numFmtId="0" fontId="35" fillId="0" borderId="2" xfId="0" applyFont="1" applyBorder="1" applyAlignment="1">
      <alignment horizontal="center" vertical="center" wrapText="1"/>
    </xf>
    <xf numFmtId="180" fontId="35" fillId="0" borderId="2" xfId="0" applyNumberFormat="1" applyFont="1" applyBorder="1" applyAlignment="1">
      <alignment horizontal="center" vertical="center" wrapText="1"/>
    </xf>
    <xf numFmtId="0" fontId="9" fillId="0" borderId="2" xfId="0" applyFont="1" applyBorder="1" applyAlignment="1">
      <alignment horizontal="center" vertical="center"/>
    </xf>
    <xf numFmtId="180" fontId="9" fillId="0" borderId="2" xfId="0" applyNumberFormat="1" applyFont="1" applyBorder="1" applyAlignment="1">
      <alignment horizontal="center" vertical="center"/>
    </xf>
    <xf numFmtId="0" fontId="20" fillId="0" borderId="0" xfId="0" applyFont="1" applyAlignment="1">
      <alignment vertical="center"/>
    </xf>
    <xf numFmtId="0" fontId="36" fillId="0" borderId="0" xfId="0" applyFont="1">
      <alignment vertical="center"/>
    </xf>
    <xf numFmtId="0" fontId="37" fillId="0" borderId="0" xfId="0" applyFont="1" applyAlignment="1">
      <alignment horizontal="center" vertical="center" indent="2"/>
    </xf>
    <xf numFmtId="0" fontId="38" fillId="0" borderId="0" xfId="0" applyFont="1" applyAlignment="1">
      <alignment horizontal="left" vertical="center" indent="2"/>
    </xf>
    <xf numFmtId="0" fontId="38" fillId="0" borderId="0" xfId="0" applyFont="1" applyFill="1" applyAlignment="1">
      <alignment horizontal="left" vertical="center" indent="2"/>
    </xf>
    <xf numFmtId="49" fontId="0" fillId="0" borderId="0" xfId="0" applyNumberFormat="1" applyFont="1" applyAlignment="1">
      <alignment horizontal="right" vertical="center"/>
    </xf>
    <xf numFmtId="0" fontId="39" fillId="0" borderId="0" xfId="0" applyFont="1" applyAlignment="1">
      <alignment horizontal="left" vertical="center"/>
    </xf>
    <xf numFmtId="0" fontId="40" fillId="0" borderId="0" xfId="0" applyFont="1" applyAlignment="1">
      <alignment horizontal="right" vertical="center"/>
    </xf>
    <xf numFmtId="0" fontId="41" fillId="0" borderId="0" xfId="0" applyFont="1" applyAlignment="1">
      <alignment horizontal="center" vertical="center"/>
    </xf>
    <xf numFmtId="0" fontId="41" fillId="0" borderId="0" xfId="0" applyFont="1" applyAlignment="1">
      <alignment horizontal="center" vertical="center" wrapText="1"/>
    </xf>
    <xf numFmtId="0" fontId="0" fillId="0" borderId="0" xfId="0" applyBorder="1">
      <alignment vertical="center"/>
    </xf>
    <xf numFmtId="0" fontId="43" fillId="0" borderId="0" xfId="0" applyFont="1" applyAlignment="1">
      <alignment horizontal="distributed" vertical="center" wrapText="1"/>
    </xf>
    <xf numFmtId="0" fontId="44" fillId="0" borderId="1" xfId="0" applyFont="1" applyBorder="1" applyAlignment="1">
      <alignment horizontal="center" vertical="center"/>
    </xf>
    <xf numFmtId="0" fontId="43" fillId="0" borderId="29" xfId="0" applyFont="1" applyBorder="1" applyAlignment="1">
      <alignment horizontal="left" vertical="center"/>
    </xf>
    <xf numFmtId="14" fontId="43" fillId="0" borderId="1" xfId="0" applyNumberFormat="1" applyFont="1" applyBorder="1" applyAlignment="1">
      <alignment horizontal="center" vertical="center"/>
    </xf>
    <xf numFmtId="0" fontId="43" fillId="0" borderId="1" xfId="0" applyFont="1" applyBorder="1" applyAlignment="1">
      <alignment horizontal="center" vertical="center"/>
    </xf>
    <xf numFmtId="0" fontId="43" fillId="0" borderId="4" xfId="0" applyFont="1" applyBorder="1" applyAlignment="1">
      <alignment horizontal="center" vertical="center"/>
    </xf>
    <xf numFmtId="14" fontId="44" fillId="0" borderId="4" xfId="0" applyNumberFormat="1" applyFont="1" applyBorder="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wrapText="1"/>
    </xf>
    <xf numFmtId="0" fontId="39" fillId="0" borderId="0" xfId="0" applyFont="1" applyAlignment="1">
      <alignment horizontal="center" vertical="center"/>
    </xf>
    <xf numFmtId="57" fontId="39" fillId="0" borderId="0" xfId="0" applyNumberFormat="1" applyFont="1" applyAlignment="1">
      <alignment horizontal="center" vertical="center"/>
    </xf>
    <xf numFmtId="0" fontId="20" fillId="0" borderId="0" xfId="0" applyFont="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0" fontId="3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3" fillId="0" borderId="2" xfId="0" applyFont="1" applyBorder="1" applyAlignment="1">
      <alignment horizontal="center" vertical="center" wrapText="1"/>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7" fillId="0" borderId="0" xfId="0" applyFont="1" applyAlignment="1">
      <alignment horizontal="center" vertical="center"/>
    </xf>
    <xf numFmtId="0" fontId="15" fillId="0" borderId="8" xfId="0" applyFont="1" applyFill="1" applyBorder="1" applyAlignment="1">
      <alignment horizontal="left" vertical="center"/>
    </xf>
    <xf numFmtId="0" fontId="21" fillId="0" borderId="19" xfId="0" applyFont="1" applyBorder="1" applyAlignment="1">
      <alignment horizontal="center" vertical="center"/>
    </xf>
    <xf numFmtId="0" fontId="21" fillId="0" borderId="24" xfId="0" applyFont="1" applyBorder="1" applyAlignment="1">
      <alignment horizontal="center" vertical="center"/>
    </xf>
    <xf numFmtId="0" fontId="21" fillId="4" borderId="19" xfId="0" applyFont="1" applyFill="1" applyBorder="1" applyAlignment="1">
      <alignment horizontal="center" vertical="center" wrapText="1"/>
    </xf>
    <xf numFmtId="0" fontId="21" fillId="4" borderId="24" xfId="0" applyFont="1" applyFill="1" applyBorder="1" applyAlignment="1">
      <alignment horizontal="center" vertical="center" wrapText="1"/>
    </xf>
    <xf numFmtId="4" fontId="28" fillId="0" borderId="19" xfId="0" applyNumberFormat="1" applyFont="1" applyBorder="1" applyAlignment="1">
      <alignment horizontal="center" vertical="center" wrapText="1"/>
    </xf>
    <xf numFmtId="4" fontId="28" fillId="0" borderId="24" xfId="0" applyNumberFormat="1" applyFont="1" applyBorder="1" applyAlignment="1">
      <alignment horizontal="center" vertical="center" wrapText="1"/>
    </xf>
    <xf numFmtId="0" fontId="12" fillId="0" borderId="15" xfId="0" applyFont="1" applyBorder="1" applyAlignment="1">
      <alignment horizontal="justify" vertical="top" wrapText="1"/>
    </xf>
    <xf numFmtId="0" fontId="12" fillId="0" borderId="0" xfId="0" applyFont="1" applyAlignment="1">
      <alignment horizontal="justify" vertical="top" wrapText="1"/>
    </xf>
    <xf numFmtId="0" fontId="12" fillId="0" borderId="16" xfId="0" applyFont="1" applyBorder="1" applyAlignment="1">
      <alignment horizontal="justify" vertical="top" wrapText="1"/>
    </xf>
    <xf numFmtId="0" fontId="12" fillId="0" borderId="0" xfId="0" applyFont="1" applyBorder="1" applyAlignment="1">
      <alignment horizontal="justify" vertical="top" wrapText="1"/>
    </xf>
    <xf numFmtId="0" fontId="10" fillId="0" borderId="15" xfId="0" applyFont="1" applyFill="1" applyBorder="1" applyAlignment="1">
      <alignment horizontal="center" vertical="top" wrapText="1"/>
    </xf>
    <xf numFmtId="0" fontId="10" fillId="0" borderId="0" xfId="0" applyFont="1" applyFill="1" applyAlignment="1">
      <alignment horizontal="center" vertical="top" wrapText="1"/>
    </xf>
    <xf numFmtId="0" fontId="10" fillId="0" borderId="16" xfId="0" applyFont="1" applyFill="1" applyBorder="1" applyAlignment="1">
      <alignment horizontal="center" vertical="top" wrapText="1"/>
    </xf>
    <xf numFmtId="0" fontId="10" fillId="0" borderId="15" xfId="0" applyFont="1" applyBorder="1" applyAlignment="1">
      <alignment horizontal="left" vertical="top" wrapText="1"/>
    </xf>
    <xf numFmtId="0" fontId="10" fillId="0" borderId="0" xfId="0" applyFont="1" applyAlignment="1">
      <alignment horizontal="left" vertical="top" wrapText="1"/>
    </xf>
    <xf numFmtId="0" fontId="10" fillId="0" borderId="16" xfId="0" applyFont="1" applyBorder="1" applyAlignment="1">
      <alignment horizontal="left" vertical="top" wrapText="1"/>
    </xf>
    <xf numFmtId="0" fontId="10" fillId="0" borderId="15" xfId="0" applyFont="1" applyBorder="1" applyAlignment="1">
      <alignment horizontal="justify" vertical="top" wrapText="1"/>
    </xf>
    <xf numFmtId="0" fontId="10" fillId="0" borderId="0" xfId="0" applyFont="1" applyBorder="1" applyAlignment="1">
      <alignment horizontal="justify" vertical="top" wrapText="1"/>
    </xf>
    <xf numFmtId="0" fontId="10" fillId="0" borderId="16" xfId="0" applyFont="1" applyBorder="1" applyAlignment="1">
      <alignment horizontal="justify" vertical="top" wrapText="1"/>
    </xf>
    <xf numFmtId="0" fontId="10" fillId="0" borderId="0" xfId="0" applyFont="1" applyAlignment="1">
      <alignment horizontal="justify" vertical="top" wrapText="1"/>
    </xf>
    <xf numFmtId="0" fontId="10" fillId="0" borderId="17" xfId="0" applyFont="1" applyBorder="1" applyAlignment="1">
      <alignment horizontal="right" vertical="top" wrapText="1"/>
    </xf>
    <xf numFmtId="0" fontId="10" fillId="0" borderId="8" xfId="0" applyFont="1" applyBorder="1" applyAlignment="1">
      <alignment horizontal="right" vertical="top" wrapText="1"/>
    </xf>
    <xf numFmtId="0" fontId="10" fillId="0" borderId="18" xfId="0" applyFont="1" applyBorder="1" applyAlignment="1">
      <alignment horizontal="right" vertical="top" wrapText="1"/>
    </xf>
    <xf numFmtId="0" fontId="12" fillId="0" borderId="15" xfId="0" applyFont="1" applyFill="1" applyBorder="1" applyAlignment="1">
      <alignment horizontal="justify" vertical="top" wrapText="1"/>
    </xf>
    <xf numFmtId="0" fontId="12" fillId="0" borderId="0" xfId="0" applyFont="1" applyFill="1" applyAlignment="1">
      <alignment horizontal="justify" vertical="top" wrapText="1"/>
    </xf>
    <xf numFmtId="0" fontId="12" fillId="0" borderId="16" xfId="0" applyFont="1" applyFill="1" applyBorder="1" applyAlignment="1">
      <alignment horizontal="justify" vertical="top" wrapText="1"/>
    </xf>
    <xf numFmtId="0" fontId="21" fillId="0" borderId="7" xfId="0" applyFont="1" applyBorder="1" applyAlignment="1">
      <alignment vertical="center" wrapText="1"/>
    </xf>
    <xf numFmtId="0" fontId="26" fillId="0" borderId="0" xfId="0" applyFont="1" applyFill="1" applyAlignment="1">
      <alignment horizontal="center" vertical="center"/>
    </xf>
    <xf numFmtId="0" fontId="22" fillId="0" borderId="17" xfId="0" applyFont="1" applyBorder="1" applyAlignment="1">
      <alignment horizontal="justify" vertical="top" wrapText="1"/>
    </xf>
    <xf numFmtId="0" fontId="23" fillId="0" borderId="8" xfId="0" applyFont="1" applyBorder="1" applyAlignment="1">
      <alignment horizontal="justify" vertical="top" wrapText="1"/>
    </xf>
    <xf numFmtId="0" fontId="23" fillId="0" borderId="18" xfId="0" applyFont="1" applyBorder="1" applyAlignment="1">
      <alignment horizontal="justify" vertical="top" wrapText="1"/>
    </xf>
    <xf numFmtId="0" fontId="23" fillId="0" borderId="15" xfId="0" applyFont="1" applyBorder="1" applyAlignment="1">
      <alignment horizontal="justify" vertical="top" wrapText="1"/>
    </xf>
    <xf numFmtId="0" fontId="23" fillId="0" borderId="0" xfId="0" applyFont="1" applyAlignment="1">
      <alignment horizontal="justify" vertical="top" wrapText="1"/>
    </xf>
    <xf numFmtId="0" fontId="23" fillId="0" borderId="16" xfId="0" applyFont="1" applyBorder="1" applyAlignment="1">
      <alignment horizontal="justify" vertical="top" wrapText="1"/>
    </xf>
    <xf numFmtId="0" fontId="10" fillId="0" borderId="15" xfId="0" applyFont="1" applyBorder="1" applyAlignment="1">
      <alignment horizontal="justify" vertical="top" wrapText="1" indent="3"/>
    </xf>
    <xf numFmtId="0" fontId="10" fillId="0" borderId="0" xfId="0" applyFont="1" applyAlignment="1">
      <alignment horizontal="justify" vertical="top" wrapText="1" indent="3"/>
    </xf>
    <xf numFmtId="0" fontId="10" fillId="0" borderId="16" xfId="0" applyFont="1" applyBorder="1" applyAlignment="1">
      <alignment horizontal="justify" vertical="top" wrapText="1" indent="3"/>
    </xf>
    <xf numFmtId="0" fontId="10" fillId="0" borderId="15" xfId="0" applyFont="1" applyBorder="1" applyAlignment="1">
      <alignment horizontal="left" vertical="top" wrapText="1" indent="14"/>
    </xf>
    <xf numFmtId="0" fontId="10" fillId="0" borderId="0" xfId="0" applyFont="1" applyBorder="1" applyAlignment="1">
      <alignment horizontal="left" vertical="top" wrapText="1" indent="14"/>
    </xf>
    <xf numFmtId="0" fontId="10" fillId="0" borderId="16" xfId="0" applyFont="1" applyBorder="1" applyAlignment="1">
      <alignment horizontal="left" vertical="top" wrapText="1" indent="14"/>
    </xf>
    <xf numFmtId="0" fontId="13" fillId="0" borderId="0" xfId="0" applyFont="1" applyAlignment="1">
      <alignment horizontal="justify" vertical="center"/>
    </xf>
    <xf numFmtId="0" fontId="0" fillId="0" borderId="8" xfId="0" applyFont="1" applyBorder="1" applyAlignment="1">
      <alignment horizontal="left" vertical="center"/>
    </xf>
    <xf numFmtId="0" fontId="0" fillId="0" borderId="8" xfId="0" applyFont="1" applyBorder="1" applyAlignment="1">
      <alignment horizontal="right" vertical="center"/>
    </xf>
    <xf numFmtId="0" fontId="10" fillId="0" borderId="20" xfId="0" applyFont="1" applyBorder="1" applyAlignment="1">
      <alignment horizontal="justify" vertical="top" wrapText="1"/>
    </xf>
    <xf numFmtId="0" fontId="10" fillId="0" borderId="21" xfId="0" applyFont="1" applyBorder="1" applyAlignment="1">
      <alignment horizontal="justify" vertical="top" wrapText="1"/>
    </xf>
    <xf numFmtId="0" fontId="10" fillId="0" borderId="23" xfId="0" applyFont="1" applyBorder="1" applyAlignment="1">
      <alignment horizontal="justify" vertical="top" wrapText="1"/>
    </xf>
    <xf numFmtId="0" fontId="16" fillId="0" borderId="15" xfId="0" applyFont="1" applyBorder="1" applyAlignment="1">
      <alignment horizontal="justify" vertical="top" wrapText="1"/>
    </xf>
    <xf numFmtId="0" fontId="16" fillId="0" borderId="0" xfId="0" applyFont="1" applyAlignment="1">
      <alignment horizontal="justify" vertical="top" wrapText="1"/>
    </xf>
    <xf numFmtId="0" fontId="16" fillId="0" borderId="16" xfId="0" applyFont="1" applyBorder="1" applyAlignment="1">
      <alignment horizontal="justify" vertical="top" wrapText="1"/>
    </xf>
    <xf numFmtId="0" fontId="10" fillId="0" borderId="15" xfId="0" applyFont="1" applyBorder="1" applyAlignment="1">
      <alignment horizontal="justify" vertical="top" wrapText="1" indent="2"/>
    </xf>
    <xf numFmtId="0" fontId="10" fillId="0" borderId="0" xfId="0" applyFont="1" applyAlignment="1">
      <alignment horizontal="justify" vertical="top" wrapText="1" indent="2"/>
    </xf>
    <xf numFmtId="0" fontId="10" fillId="0" borderId="16" xfId="0" applyFont="1" applyBorder="1" applyAlignment="1">
      <alignment horizontal="justify" vertical="top" wrapText="1" indent="2"/>
    </xf>
    <xf numFmtId="0" fontId="10" fillId="0" borderId="15" xfId="0" applyFont="1" applyBorder="1" applyAlignment="1">
      <alignment horizontal="left" vertical="top" wrapText="1" indent="15"/>
    </xf>
    <xf numFmtId="0" fontId="10" fillId="0" borderId="0" xfId="0" applyFont="1" applyAlignment="1">
      <alignment horizontal="left" vertical="top" wrapText="1" indent="15"/>
    </xf>
    <xf numFmtId="0" fontId="10" fillId="0" borderId="16" xfId="0" applyFont="1" applyBorder="1" applyAlignment="1">
      <alignment horizontal="left" vertical="top" wrapText="1" indent="15"/>
    </xf>
    <xf numFmtId="0" fontId="20" fillId="0" borderId="0" xfId="0" applyFont="1" applyFill="1" applyAlignment="1">
      <alignment horizontal="center" vertical="center"/>
    </xf>
    <xf numFmtId="0" fontId="0" fillId="0" borderId="8" xfId="0" applyBorder="1" applyAlignment="1">
      <alignment horizontal="left" vertical="center"/>
    </xf>
    <xf numFmtId="0" fontId="10" fillId="0" borderId="15" xfId="0" applyFont="1" applyBorder="1" applyAlignment="1">
      <alignment horizontal="left" vertical="top" wrapText="1" indent="2"/>
    </xf>
    <xf numFmtId="0" fontId="10" fillId="0" borderId="0" xfId="0" applyFont="1" applyAlignment="1">
      <alignment horizontal="left" vertical="top" wrapText="1" indent="2"/>
    </xf>
    <xf numFmtId="0" fontId="10" fillId="0" borderId="16" xfId="0" applyFont="1" applyBorder="1" applyAlignment="1">
      <alignment horizontal="left" vertical="top" wrapText="1" indent="2"/>
    </xf>
    <xf numFmtId="0" fontId="10" fillId="0" borderId="15" xfId="0" applyFont="1" applyBorder="1" applyAlignment="1">
      <alignment horizontal="center" vertical="top" wrapText="1"/>
    </xf>
    <xf numFmtId="0" fontId="10" fillId="0" borderId="0" xfId="0" applyFont="1" applyAlignment="1">
      <alignment horizontal="center" vertical="top" wrapText="1"/>
    </xf>
    <xf numFmtId="0" fontId="10" fillId="0" borderId="16" xfId="0" applyFont="1" applyBorder="1" applyAlignment="1">
      <alignment horizontal="center" vertical="top" wrapText="1"/>
    </xf>
    <xf numFmtId="0" fontId="10" fillId="0" borderId="8" xfId="0" applyFont="1" applyBorder="1" applyAlignment="1">
      <alignment horizontal="left" vertical="center"/>
    </xf>
    <xf numFmtId="0" fontId="10" fillId="0" borderId="15" xfId="0" applyFont="1" applyFill="1" applyBorder="1" applyAlignment="1">
      <alignment horizontal="justify" vertical="top" wrapText="1"/>
    </xf>
    <xf numFmtId="0" fontId="10" fillId="0" borderId="0" xfId="0" applyFont="1" applyFill="1" applyBorder="1" applyAlignment="1">
      <alignment horizontal="justify" vertical="top" wrapText="1"/>
    </xf>
    <xf numFmtId="0" fontId="10" fillId="0" borderId="16" xfId="0" applyFont="1" applyFill="1" applyBorder="1" applyAlignment="1">
      <alignment horizontal="justify" vertical="top" wrapText="1"/>
    </xf>
    <xf numFmtId="0" fontId="22" fillId="0" borderId="17" xfId="0" applyFont="1" applyFill="1" applyBorder="1" applyAlignment="1">
      <alignment horizontal="justify" vertical="top" wrapText="1"/>
    </xf>
    <xf numFmtId="0" fontId="23" fillId="0" borderId="8" xfId="0" applyFont="1" applyFill="1" applyBorder="1" applyAlignment="1">
      <alignment horizontal="justify" vertical="top" wrapText="1"/>
    </xf>
    <xf numFmtId="0" fontId="23" fillId="0" borderId="18" xfId="0" applyFont="1" applyFill="1" applyBorder="1" applyAlignment="1">
      <alignment horizontal="justify" vertical="top" wrapText="1"/>
    </xf>
    <xf numFmtId="0" fontId="10" fillId="0" borderId="0" xfId="0" applyFont="1" applyFill="1" applyAlignment="1">
      <alignment horizontal="justify" vertical="top" wrapText="1"/>
    </xf>
    <xf numFmtId="0" fontId="23" fillId="0" borderId="15" xfId="0" applyFont="1" applyFill="1" applyBorder="1" applyAlignment="1">
      <alignment horizontal="justify" vertical="top" wrapText="1"/>
    </xf>
    <xf numFmtId="0" fontId="23" fillId="0" borderId="0" xfId="0" applyFont="1" applyFill="1" applyAlignment="1">
      <alignment horizontal="justify" vertical="top" wrapText="1"/>
    </xf>
    <xf numFmtId="0" fontId="23" fillId="0" borderId="16" xfId="0" applyFont="1" applyFill="1" applyBorder="1" applyAlignment="1">
      <alignment horizontal="justify" vertical="top" wrapText="1"/>
    </xf>
    <xf numFmtId="0" fontId="10" fillId="0" borderId="15" xfId="0" applyFont="1" applyFill="1" applyBorder="1" applyAlignment="1">
      <alignment horizontal="justify" vertical="top" wrapText="1" indent="3"/>
    </xf>
    <xf numFmtId="0" fontId="10" fillId="0" borderId="0" xfId="0" applyFont="1" applyFill="1" applyAlignment="1">
      <alignment horizontal="justify" vertical="top" wrapText="1" indent="3"/>
    </xf>
    <xf numFmtId="0" fontId="10" fillId="0" borderId="16" xfId="0" applyFont="1" applyFill="1" applyBorder="1" applyAlignment="1">
      <alignment horizontal="justify" vertical="top" wrapText="1" indent="3"/>
    </xf>
    <xf numFmtId="0" fontId="10" fillId="0" borderId="17" xfId="0" applyFont="1" applyFill="1" applyBorder="1" applyAlignment="1">
      <alignment horizontal="right" vertical="top" wrapText="1"/>
    </xf>
    <xf numFmtId="0" fontId="10" fillId="0" borderId="8" xfId="0" applyFont="1" applyFill="1" applyBorder="1" applyAlignment="1">
      <alignment horizontal="right" vertical="top" wrapText="1"/>
    </xf>
    <xf numFmtId="0" fontId="10" fillId="0" borderId="18" xfId="0" applyFont="1" applyFill="1" applyBorder="1" applyAlignment="1">
      <alignment horizontal="right" vertical="top" wrapText="1"/>
    </xf>
    <xf numFmtId="0" fontId="10" fillId="0" borderId="15" xfId="0" applyFont="1" applyFill="1" applyBorder="1" applyAlignment="1">
      <alignment horizontal="justify" vertical="top" wrapText="1" indent="2"/>
    </xf>
    <xf numFmtId="0" fontId="10" fillId="0" borderId="0" xfId="0" applyFont="1" applyFill="1" applyAlignment="1">
      <alignment horizontal="justify" vertical="top" wrapText="1" indent="2"/>
    </xf>
    <xf numFmtId="0" fontId="10" fillId="0" borderId="16" xfId="0" applyFont="1" applyFill="1" applyBorder="1" applyAlignment="1">
      <alignment horizontal="justify" vertical="top" wrapText="1" indent="2"/>
    </xf>
    <xf numFmtId="0" fontId="13" fillId="0" borderId="0" xfId="0" applyFont="1" applyFill="1" applyAlignment="1">
      <alignment horizontal="justify" vertical="center"/>
    </xf>
    <xf numFmtId="0" fontId="10" fillId="0" borderId="17" xfId="0" applyFont="1" applyFill="1" applyBorder="1" applyAlignment="1">
      <alignment horizontal="justify" vertical="top" wrapText="1"/>
    </xf>
    <xf numFmtId="0" fontId="10" fillId="0" borderId="8" xfId="0" applyFont="1" applyFill="1" applyBorder="1" applyAlignment="1">
      <alignment horizontal="justify" vertical="top" wrapText="1"/>
    </xf>
    <xf numFmtId="0" fontId="10" fillId="0" borderId="18" xfId="0" applyFont="1" applyFill="1" applyBorder="1" applyAlignment="1">
      <alignment horizontal="justify" vertical="top" wrapText="1"/>
    </xf>
    <xf numFmtId="49" fontId="15" fillId="0" borderId="0" xfId="0" applyNumberFormat="1" applyFont="1" applyAlignment="1">
      <alignment horizontal="justify" vertical="center"/>
    </xf>
    <xf numFmtId="0" fontId="10" fillId="0" borderId="0" xfId="0" applyFont="1" applyAlignment="1">
      <alignment horizontal="justify" vertical="center"/>
    </xf>
    <xf numFmtId="49" fontId="3" fillId="0" borderId="0" xfId="0" applyNumberFormat="1" applyFont="1" applyAlignment="1">
      <alignment horizontal="left" vertical="center" wrapText="1"/>
    </xf>
    <xf numFmtId="49" fontId="4" fillId="0" borderId="0" xfId="0" applyNumberFormat="1" applyFont="1" applyAlignment="1">
      <alignment horizontal="center" vertical="center" wrapText="1"/>
    </xf>
    <xf numFmtId="49" fontId="2"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49" fontId="1" fillId="0" borderId="1" xfId="0" applyNumberFormat="1" applyFont="1" applyBorder="1" applyAlignment="1">
      <alignment horizontal="right" vertical="center" wrapText="1"/>
    </xf>
    <xf numFmtId="49" fontId="2" fillId="2" borderId="3" xfId="0" applyNumberFormat="1" applyFont="1" applyFill="1" applyBorder="1" applyAlignment="1">
      <alignment horizontal="left" vertical="center" wrapText="1"/>
    </xf>
    <xf numFmtId="49" fontId="2" fillId="2" borderId="4" xfId="0" applyNumberFormat="1" applyFont="1" applyFill="1" applyBorder="1" applyAlignment="1">
      <alignment horizontal="left" vertical="center" wrapText="1"/>
    </xf>
    <xf numFmtId="49" fontId="2" fillId="2" borderId="5" xfId="0" applyNumberFormat="1" applyFont="1" applyFill="1" applyBorder="1" applyAlignment="1">
      <alignment horizontal="left" vertical="center" wrapText="1"/>
    </xf>
    <xf numFmtId="49" fontId="2" fillId="0" borderId="3"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9" fillId="0" borderId="0" xfId="0" applyNumberFormat="1" applyFont="1" applyAlignment="1">
      <alignment horizontal="left" vertical="top" wrapText="1"/>
    </xf>
  </cellXfs>
  <cellStyles count="3">
    <cellStyle name="常规" xfId="0" builtinId="0"/>
    <cellStyle name="常规 2" xfId="1"/>
    <cellStyle name="千位分隔 2" xfId="2"/>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1"/>
  <sheetViews>
    <sheetView showGridLines="0" topLeftCell="A10" workbookViewId="0">
      <selection activeCell="B5" sqref="B5:C5"/>
    </sheetView>
  </sheetViews>
  <sheetFormatPr defaultColWidth="9" defaultRowHeight="14" x14ac:dyDescent="0.25"/>
  <cols>
    <col min="1" max="1" width="7.7265625" customWidth="1"/>
    <col min="2" max="2" width="28.7265625" customWidth="1"/>
    <col min="3" max="3" width="47.08984375" customWidth="1"/>
  </cols>
  <sheetData>
    <row r="1" spans="2:3" ht="30.75" customHeight="1" x14ac:dyDescent="0.25">
      <c r="C1" s="116" t="s">
        <v>0</v>
      </c>
    </row>
    <row r="2" spans="2:3" ht="33" customHeight="1" x14ac:dyDescent="0.25"/>
    <row r="3" spans="2:3" ht="31.5" x14ac:dyDescent="0.25">
      <c r="B3" s="127" t="s">
        <v>1</v>
      </c>
      <c r="C3" s="127"/>
    </row>
    <row r="4" spans="2:3" ht="9.75" customHeight="1" x14ac:dyDescent="0.25">
      <c r="B4" s="117"/>
    </row>
    <row r="5" spans="2:3" ht="34.5" customHeight="1" x14ac:dyDescent="0.25">
      <c r="B5" s="128" t="s">
        <v>2</v>
      </c>
      <c r="C5" s="128"/>
    </row>
    <row r="6" spans="2:3" ht="10.5" customHeight="1" x14ac:dyDescent="0.25">
      <c r="B6" s="118"/>
    </row>
    <row r="7" spans="2:3" ht="34.5" customHeight="1" x14ac:dyDescent="0.25"/>
    <row r="8" spans="2:3" ht="34.5" customHeight="1" x14ac:dyDescent="0.25">
      <c r="B8" s="118"/>
    </row>
    <row r="9" spans="2:3" ht="38.25" customHeight="1" x14ac:dyDescent="0.25">
      <c r="B9" s="118"/>
      <c r="C9" s="119"/>
    </row>
    <row r="10" spans="2:3" s="115" customFormat="1" ht="43.5" customHeight="1" x14ac:dyDescent="0.25">
      <c r="B10" s="120" t="s">
        <v>3</v>
      </c>
      <c r="C10" s="121" t="s">
        <v>4</v>
      </c>
    </row>
    <row r="11" spans="2:3" s="115" customFormat="1" ht="30.75" customHeight="1" x14ac:dyDescent="0.25">
      <c r="B11" s="120"/>
      <c r="C11" s="122"/>
    </row>
    <row r="12" spans="2:3" s="115" customFormat="1" ht="43.5" customHeight="1" x14ac:dyDescent="0.25">
      <c r="B12" s="120" t="s">
        <v>5</v>
      </c>
      <c r="C12" s="123">
        <v>44926</v>
      </c>
    </row>
    <row r="13" spans="2:3" s="115" customFormat="1" ht="43.5" customHeight="1" x14ac:dyDescent="0.25">
      <c r="B13" s="120" t="s">
        <v>6</v>
      </c>
      <c r="C13" s="124"/>
    </row>
    <row r="14" spans="2:3" s="115" customFormat="1" ht="43.5" customHeight="1" x14ac:dyDescent="0.25">
      <c r="B14" s="120" t="s">
        <v>7</v>
      </c>
      <c r="C14" s="124"/>
    </row>
    <row r="15" spans="2:3" s="115" customFormat="1" ht="43.5" customHeight="1" x14ac:dyDescent="0.25">
      <c r="B15" s="120" t="s">
        <v>8</v>
      </c>
      <c r="C15" s="125"/>
    </row>
    <row r="16" spans="2:3" s="115" customFormat="1" ht="43.5" customHeight="1" x14ac:dyDescent="0.25">
      <c r="B16" s="120" t="s">
        <v>9</v>
      </c>
      <c r="C16" s="126">
        <v>45090</v>
      </c>
    </row>
    <row r="17" spans="2:3" ht="25.5" customHeight="1" x14ac:dyDescent="0.25"/>
    <row r="18" spans="2:3" ht="25.5" customHeight="1" x14ac:dyDescent="0.25"/>
    <row r="19" spans="2:3" ht="38.25" customHeight="1" x14ac:dyDescent="0.25"/>
    <row r="20" spans="2:3" ht="31.5" customHeight="1" x14ac:dyDescent="0.25">
      <c r="B20" s="129" t="s">
        <v>10</v>
      </c>
      <c r="C20" s="129"/>
    </row>
    <row r="21" spans="2:3" ht="21" x14ac:dyDescent="0.25">
      <c r="B21" s="130"/>
      <c r="C21" s="129"/>
    </row>
  </sheetData>
  <sheetProtection password="C59D" sheet="1" objects="1" scenarios="1"/>
  <mergeCells count="4">
    <mergeCell ref="B3:C3"/>
    <mergeCell ref="B5:C5"/>
    <mergeCell ref="B20:C20"/>
    <mergeCell ref="B21:C21"/>
  </mergeCells>
  <phoneticPr fontId="49" type="noConversion"/>
  <pageMargins left="0.511811023622047" right="0.511811023622047" top="0.55118110236220497" bottom="0.55118110236220497" header="0.31496062992126" footer="0.31496062992126"/>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opLeftCell="A13" workbookViewId="0">
      <selection activeCell="A23" sqref="A23:C23"/>
    </sheetView>
  </sheetViews>
  <sheetFormatPr defaultColWidth="9" defaultRowHeight="14" x14ac:dyDescent="0.25"/>
  <cols>
    <col min="1" max="1" width="26.6328125" style="48" customWidth="1"/>
    <col min="2" max="2" width="26.90625" style="48" customWidth="1"/>
    <col min="3" max="3" width="35.6328125" style="48" customWidth="1"/>
    <col min="4" max="16384" width="9" style="48"/>
  </cols>
  <sheetData>
    <row r="1" spans="1:3" ht="23" x14ac:dyDescent="0.25">
      <c r="A1" s="200" t="s">
        <v>127</v>
      </c>
      <c r="B1" s="200"/>
      <c r="C1" s="200"/>
    </row>
    <row r="2" spans="1:3" ht="35.15" customHeight="1" x14ac:dyDescent="0.25">
      <c r="A2" s="208" t="s">
        <v>128</v>
      </c>
      <c r="B2" s="208"/>
      <c r="C2" s="49" t="s">
        <v>77</v>
      </c>
    </row>
    <row r="3" spans="1:3" ht="21" customHeight="1" x14ac:dyDescent="0.25">
      <c r="A3" s="50" t="s">
        <v>78</v>
      </c>
      <c r="B3" s="51" t="s">
        <v>39</v>
      </c>
      <c r="C3" s="52" t="s">
        <v>40</v>
      </c>
    </row>
    <row r="4" spans="1:3" ht="20.25" customHeight="1" x14ac:dyDescent="0.25">
      <c r="A4" s="53" t="s">
        <v>46</v>
      </c>
      <c r="B4" s="54">
        <v>56</v>
      </c>
      <c r="C4" s="55">
        <v>120396</v>
      </c>
    </row>
    <row r="5" spans="1:3" ht="18.75" customHeight="1" x14ac:dyDescent="0.25">
      <c r="A5" s="209" t="s">
        <v>80</v>
      </c>
      <c r="B5" s="210"/>
      <c r="C5" s="211"/>
    </row>
    <row r="6" spans="1:3" ht="20.25" customHeight="1" x14ac:dyDescent="0.25">
      <c r="A6" s="212" t="s">
        <v>81</v>
      </c>
      <c r="B6" s="213"/>
      <c r="C6" s="214"/>
    </row>
    <row r="7" spans="1:3" ht="18.75" customHeight="1" x14ac:dyDescent="0.25">
      <c r="A7" s="209" t="s">
        <v>82</v>
      </c>
      <c r="B7" s="215"/>
      <c r="C7" s="211"/>
    </row>
    <row r="8" spans="1:3" ht="64" customHeight="1" x14ac:dyDescent="0.25">
      <c r="A8" s="229"/>
      <c r="B8" s="230"/>
      <c r="C8" s="231"/>
    </row>
    <row r="9" spans="1:3" ht="37.5" customHeight="1" x14ac:dyDescent="0.25">
      <c r="A9" s="209" t="s">
        <v>84</v>
      </c>
      <c r="B9" s="215"/>
      <c r="C9" s="211"/>
    </row>
    <row r="10" spans="1:3" ht="18.75" customHeight="1" x14ac:dyDescent="0.25">
      <c r="A10" s="216"/>
      <c r="B10" s="217"/>
      <c r="C10" s="218"/>
    </row>
    <row r="11" spans="1:3" ht="18.75" customHeight="1" x14ac:dyDescent="0.25">
      <c r="A11" s="216"/>
      <c r="B11" s="217"/>
      <c r="C11" s="218"/>
    </row>
    <row r="12" spans="1:3" ht="37.5" customHeight="1" x14ac:dyDescent="0.25">
      <c r="A12" s="219" t="s">
        <v>85</v>
      </c>
      <c r="B12" s="220"/>
      <c r="C12" s="221"/>
    </row>
    <row r="13" spans="1:3" ht="20.25" customHeight="1" x14ac:dyDescent="0.25">
      <c r="A13" s="222" t="s">
        <v>83</v>
      </c>
      <c r="B13" s="223"/>
      <c r="C13" s="224"/>
    </row>
    <row r="14" spans="1:3" ht="37.5" customHeight="1" x14ac:dyDescent="0.25">
      <c r="A14" s="209" t="s">
        <v>86</v>
      </c>
      <c r="B14" s="215"/>
      <c r="C14" s="211"/>
    </row>
    <row r="15" spans="1:3" ht="18.75" customHeight="1" x14ac:dyDescent="0.25">
      <c r="A15" s="216"/>
      <c r="B15" s="217"/>
      <c r="C15" s="218"/>
    </row>
    <row r="16" spans="1:3" ht="18.75" customHeight="1" x14ac:dyDescent="0.25">
      <c r="A16" s="216"/>
      <c r="B16" s="217"/>
      <c r="C16" s="218"/>
    </row>
    <row r="17" spans="1:4" ht="18.75" customHeight="1" x14ac:dyDescent="0.25">
      <c r="A17" s="216"/>
      <c r="B17" s="217"/>
      <c r="C17" s="218"/>
    </row>
    <row r="18" spans="1:4" ht="37.5" customHeight="1" x14ac:dyDescent="0.25">
      <c r="A18" s="225" t="s">
        <v>87</v>
      </c>
      <c r="B18" s="226"/>
      <c r="C18" s="227"/>
    </row>
    <row r="19" spans="1:4" ht="20.25" customHeight="1" x14ac:dyDescent="0.25">
      <c r="A19" s="222" t="s">
        <v>83</v>
      </c>
      <c r="B19" s="223"/>
      <c r="C19" s="224"/>
    </row>
    <row r="20" spans="1:4" ht="37.5" customHeight="1" x14ac:dyDescent="0.25">
      <c r="A20" s="209" t="s">
        <v>88</v>
      </c>
      <c r="B20" s="215"/>
      <c r="C20" s="211"/>
    </row>
    <row r="21" spans="1:4" ht="18.75" customHeight="1" x14ac:dyDescent="0.25">
      <c r="A21" s="216"/>
      <c r="B21" s="217"/>
      <c r="C21" s="218"/>
    </row>
    <row r="22" spans="1:4" ht="18.75" customHeight="1" x14ac:dyDescent="0.25">
      <c r="A22" s="216"/>
      <c r="B22" s="217"/>
      <c r="C22" s="218"/>
    </row>
    <row r="23" spans="1:4" ht="18.75" customHeight="1" x14ac:dyDescent="0.25">
      <c r="A23" s="197" t="s">
        <v>89</v>
      </c>
      <c r="B23" s="198"/>
      <c r="C23" s="199"/>
    </row>
    <row r="24" spans="1:4" ht="20.25" customHeight="1" x14ac:dyDescent="0.25">
      <c r="A24" s="222" t="s">
        <v>83</v>
      </c>
      <c r="B24" s="223"/>
      <c r="C24" s="224"/>
    </row>
    <row r="25" spans="1:4" x14ac:dyDescent="0.25">
      <c r="A25" s="56" t="s">
        <v>129</v>
      </c>
    </row>
    <row r="26" spans="1:4" ht="21" customHeight="1" x14ac:dyDescent="0.25">
      <c r="A26" s="228" t="s">
        <v>90</v>
      </c>
      <c r="B26" s="228"/>
      <c r="C26" s="228"/>
    </row>
    <row r="27" spans="1:4" ht="16" customHeight="1" x14ac:dyDescent="0.25">
      <c r="A27" s="48" t="s">
        <v>91</v>
      </c>
    </row>
    <row r="28" spans="1:4" ht="16" customHeight="1" x14ac:dyDescent="0.25">
      <c r="A28" s="228" t="s">
        <v>92</v>
      </c>
      <c r="B28" s="228"/>
      <c r="C28" s="228"/>
      <c r="D28" s="228"/>
    </row>
  </sheetData>
  <sheetProtection password="C59D" sheet="1" objects="1" scenarios="1"/>
  <mergeCells count="23">
    <mergeCell ref="A26:C26"/>
    <mergeCell ref="A28:D28"/>
    <mergeCell ref="A7:C8"/>
    <mergeCell ref="A20:C20"/>
    <mergeCell ref="A21:C21"/>
    <mergeCell ref="A22:C22"/>
    <mergeCell ref="A23:C23"/>
    <mergeCell ref="A24:C24"/>
    <mergeCell ref="A15:C15"/>
    <mergeCell ref="A16:C16"/>
    <mergeCell ref="A17:C17"/>
    <mergeCell ref="A18:C18"/>
    <mergeCell ref="A19:C19"/>
    <mergeCell ref="A10:C10"/>
    <mergeCell ref="A11:C11"/>
    <mergeCell ref="A12:C12"/>
    <mergeCell ref="A13:C13"/>
    <mergeCell ref="A14:C14"/>
    <mergeCell ref="A1:C1"/>
    <mergeCell ref="A2:B2"/>
    <mergeCell ref="A5:C5"/>
    <mergeCell ref="A6:C6"/>
    <mergeCell ref="A9:C9"/>
  </mergeCells>
  <phoneticPr fontId="49" type="noConversion"/>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opLeftCell="A13" workbookViewId="0">
      <selection activeCell="A23" sqref="A23:C23"/>
    </sheetView>
  </sheetViews>
  <sheetFormatPr defaultColWidth="9" defaultRowHeight="14" x14ac:dyDescent="0.25"/>
  <cols>
    <col min="1" max="1" width="26.6328125" style="48" customWidth="1"/>
    <col min="2" max="2" width="26.90625" style="48" customWidth="1"/>
    <col min="3" max="3" width="35.6328125" style="48" customWidth="1"/>
    <col min="4" max="16384" width="9" style="48"/>
  </cols>
  <sheetData>
    <row r="1" spans="1:3" ht="23" x14ac:dyDescent="0.25">
      <c r="A1" s="200" t="s">
        <v>130</v>
      </c>
      <c r="B1" s="200"/>
      <c r="C1" s="200"/>
    </row>
    <row r="2" spans="1:3" ht="35.15" customHeight="1" x14ac:dyDescent="0.25">
      <c r="A2" s="208" t="s">
        <v>128</v>
      </c>
      <c r="B2" s="208"/>
      <c r="C2" s="49" t="s">
        <v>77</v>
      </c>
    </row>
    <row r="3" spans="1:3" ht="21" customHeight="1" x14ac:dyDescent="0.25">
      <c r="A3" s="50" t="s">
        <v>78</v>
      </c>
      <c r="B3" s="51" t="s">
        <v>39</v>
      </c>
      <c r="C3" s="52" t="s">
        <v>40</v>
      </c>
    </row>
    <row r="4" spans="1:3" ht="20.25" customHeight="1" x14ac:dyDescent="0.25">
      <c r="A4" s="53" t="s">
        <v>49</v>
      </c>
      <c r="B4" s="54">
        <v>2</v>
      </c>
      <c r="C4" s="55">
        <v>1650</v>
      </c>
    </row>
    <row r="5" spans="1:3" ht="18.75" customHeight="1" x14ac:dyDescent="0.25">
      <c r="A5" s="209" t="s">
        <v>80</v>
      </c>
      <c r="B5" s="210"/>
      <c r="C5" s="211"/>
    </row>
    <row r="6" spans="1:3" ht="20.25" customHeight="1" x14ac:dyDescent="0.25">
      <c r="A6" s="212" t="s">
        <v>81</v>
      </c>
      <c r="B6" s="213"/>
      <c r="C6" s="214"/>
    </row>
    <row r="7" spans="1:3" ht="18.75" customHeight="1" x14ac:dyDescent="0.25">
      <c r="A7" s="209" t="s">
        <v>82</v>
      </c>
      <c r="B7" s="215"/>
      <c r="C7" s="211"/>
    </row>
    <row r="8" spans="1:3" ht="64" customHeight="1" x14ac:dyDescent="0.25">
      <c r="A8" s="229"/>
      <c r="B8" s="230"/>
      <c r="C8" s="231"/>
    </row>
    <row r="9" spans="1:3" ht="37.5" customHeight="1" x14ac:dyDescent="0.25">
      <c r="A9" s="209" t="s">
        <v>84</v>
      </c>
      <c r="B9" s="215"/>
      <c r="C9" s="211"/>
    </row>
    <row r="10" spans="1:3" ht="18.75" customHeight="1" x14ac:dyDescent="0.25">
      <c r="A10" s="216"/>
      <c r="B10" s="217"/>
      <c r="C10" s="218"/>
    </row>
    <row r="11" spans="1:3" ht="18.75" customHeight="1" x14ac:dyDescent="0.25">
      <c r="A11" s="216"/>
      <c r="B11" s="217"/>
      <c r="C11" s="218"/>
    </row>
    <row r="12" spans="1:3" ht="37.5" customHeight="1" x14ac:dyDescent="0.25">
      <c r="A12" s="219" t="s">
        <v>85</v>
      </c>
      <c r="B12" s="220"/>
      <c r="C12" s="221"/>
    </row>
    <row r="13" spans="1:3" ht="20.25" customHeight="1" x14ac:dyDescent="0.25">
      <c r="A13" s="222" t="s">
        <v>83</v>
      </c>
      <c r="B13" s="223"/>
      <c r="C13" s="224"/>
    </row>
    <row r="14" spans="1:3" ht="37.5" customHeight="1" x14ac:dyDescent="0.25">
      <c r="A14" s="209" t="s">
        <v>86</v>
      </c>
      <c r="B14" s="215"/>
      <c r="C14" s="211"/>
    </row>
    <row r="15" spans="1:3" ht="18.75" customHeight="1" x14ac:dyDescent="0.25">
      <c r="A15" s="216"/>
      <c r="B15" s="217"/>
      <c r="C15" s="218"/>
    </row>
    <row r="16" spans="1:3" ht="18.75" customHeight="1" x14ac:dyDescent="0.25">
      <c r="A16" s="216"/>
      <c r="B16" s="217"/>
      <c r="C16" s="218"/>
    </row>
    <row r="17" spans="1:4" ht="18.75" customHeight="1" x14ac:dyDescent="0.25">
      <c r="A17" s="216"/>
      <c r="B17" s="217"/>
      <c r="C17" s="218"/>
    </row>
    <row r="18" spans="1:4" ht="37.5" customHeight="1" x14ac:dyDescent="0.25">
      <c r="A18" s="225" t="s">
        <v>87</v>
      </c>
      <c r="B18" s="226"/>
      <c r="C18" s="227"/>
    </row>
    <row r="19" spans="1:4" ht="20.25" customHeight="1" x14ac:dyDescent="0.25">
      <c r="A19" s="222" t="s">
        <v>83</v>
      </c>
      <c r="B19" s="223"/>
      <c r="C19" s="224"/>
    </row>
    <row r="20" spans="1:4" ht="37.5" customHeight="1" x14ac:dyDescent="0.25">
      <c r="A20" s="209" t="s">
        <v>88</v>
      </c>
      <c r="B20" s="215"/>
      <c r="C20" s="211"/>
    </row>
    <row r="21" spans="1:4" ht="18.75" customHeight="1" x14ac:dyDescent="0.25">
      <c r="A21" s="216"/>
      <c r="B21" s="217"/>
      <c r="C21" s="218"/>
    </row>
    <row r="22" spans="1:4" ht="18.75" customHeight="1" x14ac:dyDescent="0.25">
      <c r="A22" s="216"/>
      <c r="B22" s="217"/>
      <c r="C22" s="218"/>
    </row>
    <row r="23" spans="1:4" ht="18.75" customHeight="1" x14ac:dyDescent="0.25">
      <c r="A23" s="197" t="s">
        <v>89</v>
      </c>
      <c r="B23" s="198"/>
      <c r="C23" s="199"/>
    </row>
    <row r="24" spans="1:4" ht="20.25" customHeight="1" x14ac:dyDescent="0.25">
      <c r="A24" s="222" t="s">
        <v>83</v>
      </c>
      <c r="B24" s="223"/>
      <c r="C24" s="224"/>
    </row>
    <row r="25" spans="1:4" x14ac:dyDescent="0.25">
      <c r="A25" s="56" t="s">
        <v>129</v>
      </c>
    </row>
    <row r="26" spans="1:4" ht="21" customHeight="1" x14ac:dyDescent="0.25">
      <c r="A26" s="228" t="s">
        <v>90</v>
      </c>
      <c r="B26" s="228"/>
      <c r="C26" s="228"/>
    </row>
    <row r="27" spans="1:4" ht="16" customHeight="1" x14ac:dyDescent="0.25">
      <c r="A27" s="48" t="s">
        <v>91</v>
      </c>
    </row>
    <row r="28" spans="1:4" ht="16" customHeight="1" x14ac:dyDescent="0.25">
      <c r="A28" s="228" t="s">
        <v>92</v>
      </c>
      <c r="B28" s="228"/>
      <c r="C28" s="228"/>
      <c r="D28" s="228"/>
    </row>
  </sheetData>
  <sheetProtection password="C59D" sheet="1" objects="1" scenarios="1"/>
  <mergeCells count="23">
    <mergeCell ref="A26:C26"/>
    <mergeCell ref="A28:D28"/>
    <mergeCell ref="A7:C8"/>
    <mergeCell ref="A20:C20"/>
    <mergeCell ref="A21:C21"/>
    <mergeCell ref="A22:C22"/>
    <mergeCell ref="A23:C23"/>
    <mergeCell ref="A24:C24"/>
    <mergeCell ref="A15:C15"/>
    <mergeCell ref="A16:C16"/>
    <mergeCell ref="A17:C17"/>
    <mergeCell ref="A18:C18"/>
    <mergeCell ref="A19:C19"/>
    <mergeCell ref="A10:C10"/>
    <mergeCell ref="A11:C11"/>
    <mergeCell ref="A12:C12"/>
    <mergeCell ref="A13:C13"/>
    <mergeCell ref="A14:C14"/>
    <mergeCell ref="A1:C1"/>
    <mergeCell ref="A2:B2"/>
    <mergeCell ref="A5:C5"/>
    <mergeCell ref="A6:C6"/>
    <mergeCell ref="A9:C9"/>
  </mergeCells>
  <phoneticPr fontId="49" type="noConversion"/>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5"/>
  <sheetViews>
    <sheetView tabSelected="1" topLeftCell="A88" workbookViewId="0">
      <selection activeCell="K8" sqref="K8"/>
    </sheetView>
  </sheetViews>
  <sheetFormatPr defaultColWidth="9" defaultRowHeight="14" x14ac:dyDescent="0.25"/>
  <cols>
    <col min="1" max="1" width="9" style="33" customWidth="1"/>
    <col min="2" max="2" width="10.26953125" style="33" customWidth="1"/>
    <col min="3" max="3" width="9" style="33"/>
    <col min="4" max="4" width="6.36328125" style="33" customWidth="1"/>
    <col min="5" max="5" width="8.453125" style="34" customWidth="1"/>
    <col min="6" max="7" width="9.26953125" style="35" customWidth="1"/>
    <col min="8" max="8" width="6.7265625" style="33" customWidth="1"/>
    <col min="9" max="10" width="9" style="33"/>
  </cols>
  <sheetData>
    <row r="1" spans="1:10" ht="40" customHeight="1" x14ac:dyDescent="0.25">
      <c r="A1" s="232" t="s">
        <v>131</v>
      </c>
      <c r="B1" s="232"/>
      <c r="C1" s="232"/>
      <c r="D1" s="232"/>
      <c r="E1" s="232"/>
      <c r="F1" s="232"/>
      <c r="G1" s="232"/>
      <c r="H1" s="232"/>
      <c r="I1" s="232"/>
      <c r="J1" s="37"/>
    </row>
    <row r="2" spans="1:10" ht="15.5" x14ac:dyDescent="0.25">
      <c r="A2" s="36" t="s">
        <v>129</v>
      </c>
      <c r="B2" s="37"/>
      <c r="C2" s="37"/>
      <c r="D2" s="37"/>
      <c r="E2" s="38"/>
      <c r="F2" s="39"/>
      <c r="G2" s="39"/>
      <c r="H2" s="37"/>
      <c r="I2" s="37"/>
      <c r="J2" s="37"/>
    </row>
    <row r="3" spans="1:10" ht="15" x14ac:dyDescent="0.25">
      <c r="A3" s="232" t="s">
        <v>132</v>
      </c>
      <c r="B3" s="232"/>
      <c r="C3" s="232"/>
      <c r="D3" s="232"/>
      <c r="E3" s="232"/>
      <c r="F3" s="232"/>
      <c r="G3" s="232"/>
      <c r="H3" s="232"/>
      <c r="I3" s="232"/>
      <c r="J3" s="37"/>
    </row>
    <row r="4" spans="1:10" ht="15.5" x14ac:dyDescent="0.25">
      <c r="A4" s="36" t="s">
        <v>129</v>
      </c>
      <c r="B4" s="37"/>
      <c r="C4" s="37"/>
      <c r="D4" s="37"/>
      <c r="E4" s="38"/>
      <c r="F4" s="39"/>
      <c r="G4" s="39"/>
      <c r="H4" s="37"/>
      <c r="I4" s="37"/>
      <c r="J4" s="37"/>
    </row>
    <row r="5" spans="1:10" ht="36" x14ac:dyDescent="0.25">
      <c r="A5" s="40" t="s">
        <v>94</v>
      </c>
      <c r="B5" s="40" t="s">
        <v>95</v>
      </c>
      <c r="C5" s="40" t="s">
        <v>133</v>
      </c>
      <c r="D5" s="40" t="s">
        <v>134</v>
      </c>
      <c r="E5" s="41" t="s">
        <v>39</v>
      </c>
      <c r="F5" s="42" t="s">
        <v>40</v>
      </c>
      <c r="G5" s="42" t="s">
        <v>135</v>
      </c>
      <c r="H5" s="40" t="s">
        <v>98</v>
      </c>
      <c r="I5" s="40" t="s">
        <v>96</v>
      </c>
      <c r="J5" s="47" t="s">
        <v>136</v>
      </c>
    </row>
    <row r="6" spans="1:10" x14ac:dyDescent="0.25">
      <c r="A6" s="43" t="s">
        <v>137</v>
      </c>
      <c r="B6" s="44" t="s">
        <v>138</v>
      </c>
      <c r="C6" s="44" t="s">
        <v>139</v>
      </c>
      <c r="D6" s="44" t="s">
        <v>121</v>
      </c>
      <c r="E6" s="45">
        <v>1</v>
      </c>
      <c r="F6" s="46">
        <v>7134</v>
      </c>
      <c r="G6" s="46">
        <v>0</v>
      </c>
      <c r="H6" s="44" t="s">
        <v>140</v>
      </c>
      <c r="I6" s="44" t="s">
        <v>141</v>
      </c>
      <c r="J6" s="44" t="s">
        <v>142</v>
      </c>
    </row>
    <row r="7" spans="1:10" x14ac:dyDescent="0.25">
      <c r="A7" s="43" t="s">
        <v>143</v>
      </c>
      <c r="B7" s="44" t="s">
        <v>144</v>
      </c>
      <c r="C7" s="44" t="s">
        <v>145</v>
      </c>
      <c r="D7" s="44" t="s">
        <v>121</v>
      </c>
      <c r="E7" s="45">
        <v>1</v>
      </c>
      <c r="F7" s="46">
        <v>3170</v>
      </c>
      <c r="G7" s="46">
        <v>0</v>
      </c>
      <c r="H7" s="44" t="s">
        <v>146</v>
      </c>
      <c r="I7" s="44" t="s">
        <v>147</v>
      </c>
      <c r="J7" s="44" t="s">
        <v>142</v>
      </c>
    </row>
    <row r="8" spans="1:10" x14ac:dyDescent="0.25">
      <c r="A8" s="44" t="s">
        <v>148</v>
      </c>
      <c r="B8" s="44" t="s">
        <v>149</v>
      </c>
      <c r="C8" s="44" t="s">
        <v>150</v>
      </c>
      <c r="D8" s="44" t="s">
        <v>121</v>
      </c>
      <c r="E8" s="45">
        <v>1</v>
      </c>
      <c r="F8" s="46">
        <v>1280</v>
      </c>
      <c r="G8" s="46">
        <v>0</v>
      </c>
      <c r="H8" s="44" t="s">
        <v>146</v>
      </c>
      <c r="I8" s="44" t="s">
        <v>151</v>
      </c>
      <c r="J8" s="44" t="s">
        <v>142</v>
      </c>
    </row>
    <row r="9" spans="1:10" x14ac:dyDescent="0.25">
      <c r="A9" s="44" t="s">
        <v>152</v>
      </c>
      <c r="B9" s="44" t="s">
        <v>149</v>
      </c>
      <c r="C9" s="44" t="s">
        <v>150</v>
      </c>
      <c r="D9" s="44" t="s">
        <v>121</v>
      </c>
      <c r="E9" s="45">
        <v>1</v>
      </c>
      <c r="F9" s="46">
        <v>1280</v>
      </c>
      <c r="G9" s="46">
        <v>0</v>
      </c>
      <c r="H9" s="44" t="s">
        <v>146</v>
      </c>
      <c r="I9" s="44" t="s">
        <v>151</v>
      </c>
      <c r="J9" s="44" t="s">
        <v>142</v>
      </c>
    </row>
    <row r="10" spans="1:10" x14ac:dyDescent="0.25">
      <c r="A10" s="44" t="s">
        <v>153</v>
      </c>
      <c r="B10" s="44" t="s">
        <v>154</v>
      </c>
      <c r="C10" s="44" t="s">
        <v>155</v>
      </c>
      <c r="D10" s="44" t="s">
        <v>121</v>
      </c>
      <c r="E10" s="45">
        <v>1</v>
      </c>
      <c r="F10" s="46">
        <v>960</v>
      </c>
      <c r="G10" s="46">
        <v>0</v>
      </c>
      <c r="H10" s="44" t="s">
        <v>156</v>
      </c>
      <c r="I10" s="44" t="s">
        <v>157</v>
      </c>
      <c r="J10" s="44" t="s">
        <v>142</v>
      </c>
    </row>
    <row r="11" spans="1:10" x14ac:dyDescent="0.25">
      <c r="A11" s="44" t="s">
        <v>158</v>
      </c>
      <c r="B11" s="44" t="s">
        <v>154</v>
      </c>
      <c r="C11" s="44" t="s">
        <v>155</v>
      </c>
      <c r="D11" s="44" t="s">
        <v>121</v>
      </c>
      <c r="E11" s="45">
        <v>1</v>
      </c>
      <c r="F11" s="46">
        <v>960</v>
      </c>
      <c r="G11" s="46">
        <v>0</v>
      </c>
      <c r="H11" s="44" t="s">
        <v>156</v>
      </c>
      <c r="I11" s="44" t="s">
        <v>157</v>
      </c>
      <c r="J11" s="44" t="s">
        <v>142</v>
      </c>
    </row>
    <row r="12" spans="1:10" x14ac:dyDescent="0.25">
      <c r="A12" s="44" t="s">
        <v>159</v>
      </c>
      <c r="B12" s="44" t="s">
        <v>154</v>
      </c>
      <c r="C12" s="44" t="s">
        <v>155</v>
      </c>
      <c r="D12" s="44" t="s">
        <v>121</v>
      </c>
      <c r="E12" s="45">
        <v>1</v>
      </c>
      <c r="F12" s="46">
        <v>960</v>
      </c>
      <c r="G12" s="46">
        <v>0</v>
      </c>
      <c r="H12" s="44" t="s">
        <v>156</v>
      </c>
      <c r="I12" s="44" t="s">
        <v>157</v>
      </c>
      <c r="J12" s="44" t="s">
        <v>142</v>
      </c>
    </row>
    <row r="13" spans="1:10" x14ac:dyDescent="0.25">
      <c r="A13" s="44" t="s">
        <v>160</v>
      </c>
      <c r="B13" s="44" t="s">
        <v>154</v>
      </c>
      <c r="C13" s="44" t="s">
        <v>155</v>
      </c>
      <c r="D13" s="44" t="s">
        <v>121</v>
      </c>
      <c r="E13" s="45">
        <v>1</v>
      </c>
      <c r="F13" s="46">
        <v>960</v>
      </c>
      <c r="G13" s="46">
        <v>0</v>
      </c>
      <c r="H13" s="44" t="s">
        <v>156</v>
      </c>
      <c r="I13" s="44" t="s">
        <v>157</v>
      </c>
      <c r="J13" s="44" t="s">
        <v>142</v>
      </c>
    </row>
    <row r="14" spans="1:10" x14ac:dyDescent="0.25">
      <c r="A14" s="44" t="s">
        <v>161</v>
      </c>
      <c r="B14" s="44" t="s">
        <v>154</v>
      </c>
      <c r="C14" s="44" t="s">
        <v>155</v>
      </c>
      <c r="D14" s="44" t="s">
        <v>121</v>
      </c>
      <c r="E14" s="45">
        <v>1</v>
      </c>
      <c r="F14" s="46">
        <v>960</v>
      </c>
      <c r="G14" s="46">
        <v>0</v>
      </c>
      <c r="H14" s="44" t="s">
        <v>156</v>
      </c>
      <c r="I14" s="44" t="s">
        <v>157</v>
      </c>
      <c r="J14" s="44" t="s">
        <v>142</v>
      </c>
    </row>
    <row r="15" spans="1:10" x14ac:dyDescent="0.25">
      <c r="A15" s="44" t="s">
        <v>162</v>
      </c>
      <c r="B15" s="44" t="s">
        <v>154</v>
      </c>
      <c r="C15" s="44" t="s">
        <v>155</v>
      </c>
      <c r="D15" s="44" t="s">
        <v>121</v>
      </c>
      <c r="E15" s="45">
        <v>1</v>
      </c>
      <c r="F15" s="46">
        <v>960</v>
      </c>
      <c r="G15" s="46">
        <v>0</v>
      </c>
      <c r="H15" s="44" t="s">
        <v>156</v>
      </c>
      <c r="I15" s="44" t="s">
        <v>157</v>
      </c>
      <c r="J15" s="44" t="s">
        <v>142</v>
      </c>
    </row>
    <row r="16" spans="1:10" x14ac:dyDescent="0.25">
      <c r="A16" s="44" t="s">
        <v>163</v>
      </c>
      <c r="B16" s="44" t="s">
        <v>154</v>
      </c>
      <c r="C16" s="44" t="s">
        <v>155</v>
      </c>
      <c r="D16" s="44" t="s">
        <v>121</v>
      </c>
      <c r="E16" s="45">
        <v>1</v>
      </c>
      <c r="F16" s="46">
        <v>960</v>
      </c>
      <c r="G16" s="46">
        <v>0</v>
      </c>
      <c r="H16" s="44" t="s">
        <v>156</v>
      </c>
      <c r="I16" s="44" t="s">
        <v>157</v>
      </c>
      <c r="J16" s="44" t="s">
        <v>142</v>
      </c>
    </row>
    <row r="17" spans="1:10" x14ac:dyDescent="0.25">
      <c r="A17" s="44" t="s">
        <v>164</v>
      </c>
      <c r="B17" s="44" t="s">
        <v>154</v>
      </c>
      <c r="C17" s="44" t="s">
        <v>155</v>
      </c>
      <c r="D17" s="44" t="s">
        <v>121</v>
      </c>
      <c r="E17" s="45">
        <v>1</v>
      </c>
      <c r="F17" s="46">
        <v>960</v>
      </c>
      <c r="G17" s="46">
        <v>0</v>
      </c>
      <c r="H17" s="44" t="s">
        <v>156</v>
      </c>
      <c r="I17" s="44" t="s">
        <v>157</v>
      </c>
      <c r="J17" s="44" t="s">
        <v>142</v>
      </c>
    </row>
    <row r="18" spans="1:10" x14ac:dyDescent="0.25">
      <c r="A18" s="44" t="s">
        <v>165</v>
      </c>
      <c r="B18" s="44" t="s">
        <v>166</v>
      </c>
      <c r="C18" s="44" t="s">
        <v>167</v>
      </c>
      <c r="D18" s="44" t="s">
        <v>121</v>
      </c>
      <c r="E18" s="45">
        <v>1</v>
      </c>
      <c r="F18" s="46">
        <v>1056</v>
      </c>
      <c r="G18" s="46">
        <v>0</v>
      </c>
      <c r="H18" s="44" t="s">
        <v>156</v>
      </c>
      <c r="I18" s="44" t="s">
        <v>168</v>
      </c>
      <c r="J18" s="44" t="s">
        <v>142</v>
      </c>
    </row>
    <row r="19" spans="1:10" x14ac:dyDescent="0.25">
      <c r="A19" s="44" t="s">
        <v>169</v>
      </c>
      <c r="B19" s="44" t="s">
        <v>166</v>
      </c>
      <c r="C19" s="44" t="s">
        <v>167</v>
      </c>
      <c r="D19" s="44" t="s">
        <v>121</v>
      </c>
      <c r="E19" s="45">
        <v>1</v>
      </c>
      <c r="F19" s="46">
        <v>1056</v>
      </c>
      <c r="G19" s="46">
        <v>0</v>
      </c>
      <c r="H19" s="44" t="s">
        <v>156</v>
      </c>
      <c r="I19" s="44" t="s">
        <v>168</v>
      </c>
      <c r="J19" s="44" t="s">
        <v>142</v>
      </c>
    </row>
    <row r="20" spans="1:10" x14ac:dyDescent="0.25">
      <c r="A20" s="44" t="s">
        <v>170</v>
      </c>
      <c r="B20" s="44" t="s">
        <v>166</v>
      </c>
      <c r="C20" s="44" t="s">
        <v>167</v>
      </c>
      <c r="D20" s="44" t="s">
        <v>121</v>
      </c>
      <c r="E20" s="45">
        <v>1</v>
      </c>
      <c r="F20" s="46">
        <v>1056</v>
      </c>
      <c r="G20" s="46">
        <v>0</v>
      </c>
      <c r="H20" s="44" t="s">
        <v>156</v>
      </c>
      <c r="I20" s="44" t="s">
        <v>168</v>
      </c>
      <c r="J20" s="44" t="s">
        <v>142</v>
      </c>
    </row>
    <row r="21" spans="1:10" x14ac:dyDescent="0.25">
      <c r="A21" s="44" t="s">
        <v>171</v>
      </c>
      <c r="B21" s="44" t="s">
        <v>166</v>
      </c>
      <c r="C21" s="44" t="s">
        <v>167</v>
      </c>
      <c r="D21" s="44" t="s">
        <v>121</v>
      </c>
      <c r="E21" s="45">
        <v>1</v>
      </c>
      <c r="F21" s="46">
        <v>1056</v>
      </c>
      <c r="G21" s="46">
        <v>0</v>
      </c>
      <c r="H21" s="44" t="s">
        <v>156</v>
      </c>
      <c r="I21" s="44" t="s">
        <v>168</v>
      </c>
      <c r="J21" s="44" t="s">
        <v>142</v>
      </c>
    </row>
    <row r="22" spans="1:10" x14ac:dyDescent="0.25">
      <c r="A22" s="44" t="s">
        <v>172</v>
      </c>
      <c r="B22" s="44" t="s">
        <v>154</v>
      </c>
      <c r="C22" s="44" t="s">
        <v>155</v>
      </c>
      <c r="D22" s="44" t="s">
        <v>121</v>
      </c>
      <c r="E22" s="45">
        <v>1</v>
      </c>
      <c r="F22" s="46">
        <v>960</v>
      </c>
      <c r="G22" s="46">
        <v>0</v>
      </c>
      <c r="H22" s="44" t="s">
        <v>156</v>
      </c>
      <c r="I22" s="44" t="s">
        <v>157</v>
      </c>
      <c r="J22" s="44" t="s">
        <v>142</v>
      </c>
    </row>
    <row r="23" spans="1:10" x14ac:dyDescent="0.25">
      <c r="A23" s="44" t="s">
        <v>173</v>
      </c>
      <c r="B23" s="44" t="s">
        <v>166</v>
      </c>
      <c r="C23" s="44" t="s">
        <v>167</v>
      </c>
      <c r="D23" s="44" t="s">
        <v>121</v>
      </c>
      <c r="E23" s="45">
        <v>1</v>
      </c>
      <c r="F23" s="46">
        <v>1056</v>
      </c>
      <c r="G23" s="46">
        <v>0</v>
      </c>
      <c r="H23" s="44" t="s">
        <v>156</v>
      </c>
      <c r="I23" s="44" t="s">
        <v>168</v>
      </c>
      <c r="J23" s="44" t="s">
        <v>142</v>
      </c>
    </row>
    <row r="24" spans="1:10" x14ac:dyDescent="0.25">
      <c r="A24" s="44" t="s">
        <v>174</v>
      </c>
      <c r="B24" s="44" t="s">
        <v>175</v>
      </c>
      <c r="C24" s="44" t="s">
        <v>176</v>
      </c>
      <c r="D24" s="44" t="s">
        <v>121</v>
      </c>
      <c r="E24" s="45">
        <v>1</v>
      </c>
      <c r="F24" s="46">
        <v>1276</v>
      </c>
      <c r="G24" s="46">
        <v>0</v>
      </c>
      <c r="H24" s="44" t="s">
        <v>156</v>
      </c>
      <c r="I24" s="44" t="s">
        <v>177</v>
      </c>
      <c r="J24" s="44" t="s">
        <v>142</v>
      </c>
    </row>
    <row r="25" spans="1:10" x14ac:dyDescent="0.25">
      <c r="A25" s="44" t="s">
        <v>178</v>
      </c>
      <c r="B25" s="44" t="s">
        <v>166</v>
      </c>
      <c r="C25" s="44" t="s">
        <v>167</v>
      </c>
      <c r="D25" s="44" t="s">
        <v>121</v>
      </c>
      <c r="E25" s="45">
        <v>1</v>
      </c>
      <c r="F25" s="46">
        <v>1056</v>
      </c>
      <c r="G25" s="46">
        <v>0</v>
      </c>
      <c r="H25" s="44" t="s">
        <v>156</v>
      </c>
      <c r="I25" s="44" t="s">
        <v>168</v>
      </c>
      <c r="J25" s="44" t="s">
        <v>142</v>
      </c>
    </row>
    <row r="26" spans="1:10" x14ac:dyDescent="0.25">
      <c r="A26" s="44" t="s">
        <v>179</v>
      </c>
      <c r="B26" s="44" t="s">
        <v>180</v>
      </c>
      <c r="C26" s="44" t="s">
        <v>181</v>
      </c>
      <c r="D26" s="44" t="s">
        <v>121</v>
      </c>
      <c r="E26" s="45">
        <v>1</v>
      </c>
      <c r="F26" s="46">
        <v>1600</v>
      </c>
      <c r="G26" s="46">
        <v>0</v>
      </c>
      <c r="H26" s="44" t="s">
        <v>146</v>
      </c>
      <c r="I26" s="44" t="s">
        <v>182</v>
      </c>
      <c r="J26" s="44" t="s">
        <v>142</v>
      </c>
    </row>
    <row r="27" spans="1:10" x14ac:dyDescent="0.25">
      <c r="A27" s="44" t="s">
        <v>183</v>
      </c>
      <c r="B27" s="44" t="s">
        <v>166</v>
      </c>
      <c r="C27" s="44" t="s">
        <v>167</v>
      </c>
      <c r="D27" s="44" t="s">
        <v>121</v>
      </c>
      <c r="E27" s="45">
        <v>1</v>
      </c>
      <c r="F27" s="46">
        <v>1056</v>
      </c>
      <c r="G27" s="46">
        <v>0</v>
      </c>
      <c r="H27" s="44" t="s">
        <v>156</v>
      </c>
      <c r="I27" s="44" t="s">
        <v>168</v>
      </c>
      <c r="J27" s="44" t="s">
        <v>142</v>
      </c>
    </row>
    <row r="28" spans="1:10" x14ac:dyDescent="0.25">
      <c r="A28" s="44" t="s">
        <v>184</v>
      </c>
      <c r="B28" s="44" t="s">
        <v>185</v>
      </c>
      <c r="C28" s="44" t="s">
        <v>186</v>
      </c>
      <c r="D28" s="44" t="s">
        <v>121</v>
      </c>
      <c r="E28" s="45">
        <v>1</v>
      </c>
      <c r="F28" s="46">
        <v>960</v>
      </c>
      <c r="G28" s="46">
        <v>0</v>
      </c>
      <c r="H28" s="44" t="s">
        <v>156</v>
      </c>
      <c r="I28" s="44" t="s">
        <v>157</v>
      </c>
      <c r="J28" s="44" t="s">
        <v>142</v>
      </c>
    </row>
    <row r="29" spans="1:10" x14ac:dyDescent="0.25">
      <c r="A29" s="44" t="s">
        <v>187</v>
      </c>
      <c r="B29" s="44" t="s">
        <v>185</v>
      </c>
      <c r="C29" s="44" t="s">
        <v>186</v>
      </c>
      <c r="D29" s="44" t="s">
        <v>121</v>
      </c>
      <c r="E29" s="45">
        <v>1</v>
      </c>
      <c r="F29" s="46">
        <v>960</v>
      </c>
      <c r="G29" s="46">
        <v>0</v>
      </c>
      <c r="H29" s="44" t="s">
        <v>156</v>
      </c>
      <c r="I29" s="44" t="s">
        <v>157</v>
      </c>
      <c r="J29" s="44" t="s">
        <v>142</v>
      </c>
    </row>
    <row r="30" spans="1:10" x14ac:dyDescent="0.25">
      <c r="A30" s="44" t="s">
        <v>188</v>
      </c>
      <c r="B30" s="44" t="s">
        <v>185</v>
      </c>
      <c r="C30" s="44" t="s">
        <v>186</v>
      </c>
      <c r="D30" s="44" t="s">
        <v>121</v>
      </c>
      <c r="E30" s="45">
        <v>1</v>
      </c>
      <c r="F30" s="46">
        <v>960</v>
      </c>
      <c r="G30" s="46">
        <v>0</v>
      </c>
      <c r="H30" s="44" t="s">
        <v>156</v>
      </c>
      <c r="I30" s="44" t="s">
        <v>157</v>
      </c>
      <c r="J30" s="44" t="s">
        <v>142</v>
      </c>
    </row>
    <row r="31" spans="1:10" x14ac:dyDescent="0.25">
      <c r="A31" s="44" t="s">
        <v>189</v>
      </c>
      <c r="B31" s="44" t="s">
        <v>175</v>
      </c>
      <c r="C31" s="44" t="s">
        <v>176</v>
      </c>
      <c r="D31" s="44" t="s">
        <v>121</v>
      </c>
      <c r="E31" s="45">
        <v>1</v>
      </c>
      <c r="F31" s="46">
        <v>1276</v>
      </c>
      <c r="G31" s="46">
        <v>0</v>
      </c>
      <c r="H31" s="44" t="s">
        <v>156</v>
      </c>
      <c r="I31" s="44" t="s">
        <v>177</v>
      </c>
      <c r="J31" s="44" t="s">
        <v>142</v>
      </c>
    </row>
    <row r="32" spans="1:10" x14ac:dyDescent="0.25">
      <c r="A32" s="44" t="s">
        <v>190</v>
      </c>
      <c r="B32" s="44" t="s">
        <v>175</v>
      </c>
      <c r="C32" s="44" t="s">
        <v>176</v>
      </c>
      <c r="D32" s="44" t="s">
        <v>121</v>
      </c>
      <c r="E32" s="45">
        <v>1</v>
      </c>
      <c r="F32" s="46">
        <v>1276</v>
      </c>
      <c r="G32" s="46">
        <v>0</v>
      </c>
      <c r="H32" s="44" t="s">
        <v>156</v>
      </c>
      <c r="I32" s="44" t="s">
        <v>177</v>
      </c>
      <c r="J32" s="44" t="s">
        <v>142</v>
      </c>
    </row>
    <row r="33" spans="1:10" x14ac:dyDescent="0.25">
      <c r="A33" s="44" t="s">
        <v>191</v>
      </c>
      <c r="B33" s="44" t="s">
        <v>180</v>
      </c>
      <c r="C33" s="44" t="s">
        <v>181</v>
      </c>
      <c r="D33" s="44" t="s">
        <v>121</v>
      </c>
      <c r="E33" s="45">
        <v>1</v>
      </c>
      <c r="F33" s="46">
        <v>1600</v>
      </c>
      <c r="G33" s="46">
        <v>0</v>
      </c>
      <c r="H33" s="44" t="s">
        <v>146</v>
      </c>
      <c r="I33" s="44" t="s">
        <v>182</v>
      </c>
      <c r="J33" s="44" t="s">
        <v>142</v>
      </c>
    </row>
    <row r="34" spans="1:10" x14ac:dyDescent="0.25">
      <c r="A34" s="44" t="s">
        <v>192</v>
      </c>
      <c r="B34" s="44" t="s">
        <v>175</v>
      </c>
      <c r="C34" s="44" t="s">
        <v>176</v>
      </c>
      <c r="D34" s="44" t="s">
        <v>121</v>
      </c>
      <c r="E34" s="45">
        <v>1</v>
      </c>
      <c r="F34" s="46">
        <v>1276</v>
      </c>
      <c r="G34" s="46">
        <v>0</v>
      </c>
      <c r="H34" s="44" t="s">
        <v>156</v>
      </c>
      <c r="I34" s="44" t="s">
        <v>177</v>
      </c>
      <c r="J34" s="44" t="s">
        <v>142</v>
      </c>
    </row>
    <row r="35" spans="1:10" x14ac:dyDescent="0.25">
      <c r="A35" s="44" t="s">
        <v>193</v>
      </c>
      <c r="B35" s="44" t="s">
        <v>175</v>
      </c>
      <c r="C35" s="44" t="s">
        <v>176</v>
      </c>
      <c r="D35" s="44" t="s">
        <v>121</v>
      </c>
      <c r="E35" s="45">
        <v>1</v>
      </c>
      <c r="F35" s="46">
        <v>1276</v>
      </c>
      <c r="G35" s="46">
        <v>0</v>
      </c>
      <c r="H35" s="44" t="s">
        <v>156</v>
      </c>
      <c r="I35" s="44" t="s">
        <v>177</v>
      </c>
      <c r="J35" s="44" t="s">
        <v>142</v>
      </c>
    </row>
    <row r="36" spans="1:10" x14ac:dyDescent="0.25">
      <c r="A36" s="44" t="s">
        <v>194</v>
      </c>
      <c r="B36" s="44" t="s">
        <v>175</v>
      </c>
      <c r="C36" s="44" t="s">
        <v>176</v>
      </c>
      <c r="D36" s="44" t="s">
        <v>121</v>
      </c>
      <c r="E36" s="45">
        <v>1</v>
      </c>
      <c r="F36" s="46">
        <v>1276</v>
      </c>
      <c r="G36" s="46">
        <v>0</v>
      </c>
      <c r="H36" s="44" t="s">
        <v>156</v>
      </c>
      <c r="I36" s="44" t="s">
        <v>177</v>
      </c>
      <c r="J36" s="44" t="s">
        <v>142</v>
      </c>
    </row>
    <row r="37" spans="1:10" x14ac:dyDescent="0.25">
      <c r="A37" s="44" t="s">
        <v>195</v>
      </c>
      <c r="B37" s="44" t="s">
        <v>175</v>
      </c>
      <c r="C37" s="44" t="s">
        <v>176</v>
      </c>
      <c r="D37" s="44" t="s">
        <v>121</v>
      </c>
      <c r="E37" s="45">
        <v>1</v>
      </c>
      <c r="F37" s="46">
        <v>1276</v>
      </c>
      <c r="G37" s="46">
        <v>0</v>
      </c>
      <c r="H37" s="44" t="s">
        <v>156</v>
      </c>
      <c r="I37" s="44" t="s">
        <v>177</v>
      </c>
      <c r="J37" s="44" t="s">
        <v>142</v>
      </c>
    </row>
    <row r="38" spans="1:10" x14ac:dyDescent="0.25">
      <c r="A38" s="44" t="s">
        <v>196</v>
      </c>
      <c r="B38" s="44" t="s">
        <v>175</v>
      </c>
      <c r="C38" s="44" t="s">
        <v>176</v>
      </c>
      <c r="D38" s="44" t="s">
        <v>121</v>
      </c>
      <c r="E38" s="45">
        <v>1</v>
      </c>
      <c r="F38" s="46">
        <v>1276</v>
      </c>
      <c r="G38" s="46">
        <v>0</v>
      </c>
      <c r="H38" s="44" t="s">
        <v>156</v>
      </c>
      <c r="I38" s="44" t="s">
        <v>177</v>
      </c>
      <c r="J38" s="44" t="s">
        <v>142</v>
      </c>
    </row>
    <row r="39" spans="1:10" x14ac:dyDescent="0.25">
      <c r="A39" s="44" t="s">
        <v>197</v>
      </c>
      <c r="B39" s="44" t="s">
        <v>180</v>
      </c>
      <c r="C39" s="44" t="s">
        <v>181</v>
      </c>
      <c r="D39" s="44" t="s">
        <v>121</v>
      </c>
      <c r="E39" s="45">
        <v>1</v>
      </c>
      <c r="F39" s="46">
        <v>1600</v>
      </c>
      <c r="G39" s="46">
        <v>0</v>
      </c>
      <c r="H39" s="44" t="s">
        <v>146</v>
      </c>
      <c r="I39" s="44" t="s">
        <v>182</v>
      </c>
      <c r="J39" s="44" t="s">
        <v>142</v>
      </c>
    </row>
    <row r="40" spans="1:10" x14ac:dyDescent="0.25">
      <c r="A40" s="44" t="s">
        <v>198</v>
      </c>
      <c r="B40" s="44" t="s">
        <v>166</v>
      </c>
      <c r="C40" s="44" t="s">
        <v>167</v>
      </c>
      <c r="D40" s="44" t="s">
        <v>121</v>
      </c>
      <c r="E40" s="45">
        <v>1</v>
      </c>
      <c r="F40" s="46">
        <v>1056</v>
      </c>
      <c r="G40" s="46">
        <v>0</v>
      </c>
      <c r="H40" s="44" t="s">
        <v>156</v>
      </c>
      <c r="I40" s="44" t="s">
        <v>168</v>
      </c>
      <c r="J40" s="44" t="s">
        <v>142</v>
      </c>
    </row>
    <row r="41" spans="1:10" x14ac:dyDescent="0.25">
      <c r="A41" s="44" t="s">
        <v>199</v>
      </c>
      <c r="B41" s="44" t="s">
        <v>166</v>
      </c>
      <c r="C41" s="44" t="s">
        <v>167</v>
      </c>
      <c r="D41" s="44" t="s">
        <v>121</v>
      </c>
      <c r="E41" s="45">
        <v>1</v>
      </c>
      <c r="F41" s="46">
        <v>1056</v>
      </c>
      <c r="G41" s="46">
        <v>0</v>
      </c>
      <c r="H41" s="44" t="s">
        <v>156</v>
      </c>
      <c r="I41" s="44" t="s">
        <v>168</v>
      </c>
      <c r="J41" s="44" t="s">
        <v>142</v>
      </c>
    </row>
    <row r="42" spans="1:10" x14ac:dyDescent="0.25">
      <c r="A42" s="44" t="s">
        <v>200</v>
      </c>
      <c r="B42" s="44" t="s">
        <v>201</v>
      </c>
      <c r="C42" s="44" t="s">
        <v>202</v>
      </c>
      <c r="D42" s="44" t="s">
        <v>121</v>
      </c>
      <c r="E42" s="45">
        <v>1</v>
      </c>
      <c r="F42" s="46">
        <v>850</v>
      </c>
      <c r="G42" s="46">
        <v>0</v>
      </c>
      <c r="H42" s="44" t="s">
        <v>156</v>
      </c>
      <c r="I42" s="44" t="s">
        <v>203</v>
      </c>
      <c r="J42" s="44" t="s">
        <v>142</v>
      </c>
    </row>
    <row r="43" spans="1:10" x14ac:dyDescent="0.25">
      <c r="A43" s="44" t="s">
        <v>204</v>
      </c>
      <c r="B43" s="44" t="s">
        <v>201</v>
      </c>
      <c r="C43" s="44" t="s">
        <v>202</v>
      </c>
      <c r="D43" s="44" t="s">
        <v>121</v>
      </c>
      <c r="E43" s="45">
        <v>1</v>
      </c>
      <c r="F43" s="46">
        <v>850</v>
      </c>
      <c r="G43" s="46">
        <v>0</v>
      </c>
      <c r="H43" s="44" t="s">
        <v>156</v>
      </c>
      <c r="I43" s="44" t="s">
        <v>203</v>
      </c>
      <c r="J43" s="44" t="s">
        <v>142</v>
      </c>
    </row>
    <row r="44" spans="1:10" x14ac:dyDescent="0.25">
      <c r="A44" s="44" t="s">
        <v>205</v>
      </c>
      <c r="B44" s="44" t="s">
        <v>201</v>
      </c>
      <c r="C44" s="44" t="s">
        <v>202</v>
      </c>
      <c r="D44" s="44" t="s">
        <v>121</v>
      </c>
      <c r="E44" s="45">
        <v>1</v>
      </c>
      <c r="F44" s="46">
        <v>850</v>
      </c>
      <c r="G44" s="46">
        <v>0</v>
      </c>
      <c r="H44" s="44" t="s">
        <v>156</v>
      </c>
      <c r="I44" s="44" t="s">
        <v>203</v>
      </c>
      <c r="J44" s="44" t="s">
        <v>142</v>
      </c>
    </row>
    <row r="45" spans="1:10" x14ac:dyDescent="0.25">
      <c r="A45" s="44" t="s">
        <v>206</v>
      </c>
      <c r="B45" s="44" t="s">
        <v>201</v>
      </c>
      <c r="C45" s="44" t="s">
        <v>202</v>
      </c>
      <c r="D45" s="44" t="s">
        <v>121</v>
      </c>
      <c r="E45" s="45">
        <v>1</v>
      </c>
      <c r="F45" s="46">
        <v>850</v>
      </c>
      <c r="G45" s="46">
        <v>0</v>
      </c>
      <c r="H45" s="44" t="s">
        <v>156</v>
      </c>
      <c r="I45" s="44" t="s">
        <v>203</v>
      </c>
      <c r="J45" s="44" t="s">
        <v>142</v>
      </c>
    </row>
    <row r="46" spans="1:10" x14ac:dyDescent="0.25">
      <c r="A46" s="44" t="s">
        <v>207</v>
      </c>
      <c r="B46" s="44" t="s">
        <v>201</v>
      </c>
      <c r="C46" s="44" t="s">
        <v>202</v>
      </c>
      <c r="D46" s="44" t="s">
        <v>121</v>
      </c>
      <c r="E46" s="45">
        <v>1</v>
      </c>
      <c r="F46" s="46">
        <v>850</v>
      </c>
      <c r="G46" s="46">
        <v>0</v>
      </c>
      <c r="H46" s="44" t="s">
        <v>156</v>
      </c>
      <c r="I46" s="44" t="s">
        <v>203</v>
      </c>
      <c r="J46" s="44" t="s">
        <v>142</v>
      </c>
    </row>
    <row r="47" spans="1:10" x14ac:dyDescent="0.25">
      <c r="A47" s="44" t="s">
        <v>208</v>
      </c>
      <c r="B47" s="44" t="s">
        <v>201</v>
      </c>
      <c r="C47" s="44" t="s">
        <v>202</v>
      </c>
      <c r="D47" s="44" t="s">
        <v>121</v>
      </c>
      <c r="E47" s="45">
        <v>1</v>
      </c>
      <c r="F47" s="46">
        <v>850</v>
      </c>
      <c r="G47" s="46">
        <v>0</v>
      </c>
      <c r="H47" s="44" t="s">
        <v>156</v>
      </c>
      <c r="I47" s="44" t="s">
        <v>203</v>
      </c>
      <c r="J47" s="44" t="s">
        <v>142</v>
      </c>
    </row>
    <row r="48" spans="1:10" x14ac:dyDescent="0.25">
      <c r="A48" s="44" t="s">
        <v>209</v>
      </c>
      <c r="B48" s="44" t="s">
        <v>201</v>
      </c>
      <c r="C48" s="44" t="s">
        <v>202</v>
      </c>
      <c r="D48" s="44" t="s">
        <v>121</v>
      </c>
      <c r="E48" s="45">
        <v>1</v>
      </c>
      <c r="F48" s="46">
        <v>850</v>
      </c>
      <c r="G48" s="46">
        <v>0</v>
      </c>
      <c r="H48" s="44" t="s">
        <v>156</v>
      </c>
      <c r="I48" s="44" t="s">
        <v>203</v>
      </c>
      <c r="J48" s="44" t="s">
        <v>142</v>
      </c>
    </row>
    <row r="49" spans="1:10" x14ac:dyDescent="0.25">
      <c r="A49" s="44" t="s">
        <v>210</v>
      </c>
      <c r="B49" s="44" t="s">
        <v>201</v>
      </c>
      <c r="C49" s="44" t="s">
        <v>202</v>
      </c>
      <c r="D49" s="44" t="s">
        <v>121</v>
      </c>
      <c r="E49" s="45">
        <v>1</v>
      </c>
      <c r="F49" s="46">
        <v>850</v>
      </c>
      <c r="G49" s="46">
        <v>0</v>
      </c>
      <c r="H49" s="44" t="s">
        <v>156</v>
      </c>
      <c r="I49" s="44" t="s">
        <v>203</v>
      </c>
      <c r="J49" s="44" t="s">
        <v>142</v>
      </c>
    </row>
    <row r="50" spans="1:10" x14ac:dyDescent="0.25">
      <c r="A50" s="44" t="s">
        <v>211</v>
      </c>
      <c r="B50" s="44" t="s">
        <v>154</v>
      </c>
      <c r="C50" s="44" t="s">
        <v>155</v>
      </c>
      <c r="D50" s="44" t="s">
        <v>121</v>
      </c>
      <c r="E50" s="45">
        <v>1</v>
      </c>
      <c r="F50" s="46">
        <v>960</v>
      </c>
      <c r="G50" s="46">
        <v>0</v>
      </c>
      <c r="H50" s="44" t="s">
        <v>156</v>
      </c>
      <c r="I50" s="44" t="s">
        <v>157</v>
      </c>
      <c r="J50" s="44" t="s">
        <v>142</v>
      </c>
    </row>
    <row r="51" spans="1:10" x14ac:dyDescent="0.25">
      <c r="A51" s="44" t="s">
        <v>212</v>
      </c>
      <c r="B51" s="44" t="s">
        <v>154</v>
      </c>
      <c r="C51" s="44" t="s">
        <v>155</v>
      </c>
      <c r="D51" s="44" t="s">
        <v>121</v>
      </c>
      <c r="E51" s="45">
        <v>1</v>
      </c>
      <c r="F51" s="46">
        <v>960</v>
      </c>
      <c r="G51" s="46">
        <v>0</v>
      </c>
      <c r="H51" s="44" t="s">
        <v>156</v>
      </c>
      <c r="I51" s="44" t="s">
        <v>157</v>
      </c>
      <c r="J51" s="44" t="s">
        <v>142</v>
      </c>
    </row>
    <row r="52" spans="1:10" x14ac:dyDescent="0.25">
      <c r="A52" s="44" t="s">
        <v>213</v>
      </c>
      <c r="B52" s="44" t="s">
        <v>154</v>
      </c>
      <c r="C52" s="44" t="s">
        <v>155</v>
      </c>
      <c r="D52" s="44" t="s">
        <v>121</v>
      </c>
      <c r="E52" s="45">
        <v>1</v>
      </c>
      <c r="F52" s="46">
        <v>960</v>
      </c>
      <c r="G52" s="46">
        <v>0</v>
      </c>
      <c r="H52" s="44" t="s">
        <v>156</v>
      </c>
      <c r="I52" s="44" t="s">
        <v>157</v>
      </c>
      <c r="J52" s="44" t="s">
        <v>142</v>
      </c>
    </row>
    <row r="53" spans="1:10" x14ac:dyDescent="0.25">
      <c r="A53" s="44" t="s">
        <v>214</v>
      </c>
      <c r="B53" s="44" t="s">
        <v>154</v>
      </c>
      <c r="C53" s="44" t="s">
        <v>155</v>
      </c>
      <c r="D53" s="44" t="s">
        <v>121</v>
      </c>
      <c r="E53" s="45">
        <v>1</v>
      </c>
      <c r="F53" s="46">
        <v>960</v>
      </c>
      <c r="G53" s="46">
        <v>0</v>
      </c>
      <c r="H53" s="44" t="s">
        <v>156</v>
      </c>
      <c r="I53" s="44" t="s">
        <v>157</v>
      </c>
      <c r="J53" s="44" t="s">
        <v>142</v>
      </c>
    </row>
    <row r="54" spans="1:10" x14ac:dyDescent="0.25">
      <c r="A54" s="44" t="s">
        <v>215</v>
      </c>
      <c r="B54" s="44" t="s">
        <v>154</v>
      </c>
      <c r="C54" s="44" t="s">
        <v>155</v>
      </c>
      <c r="D54" s="44" t="s">
        <v>121</v>
      </c>
      <c r="E54" s="45">
        <v>1</v>
      </c>
      <c r="F54" s="46">
        <v>960</v>
      </c>
      <c r="G54" s="46">
        <v>0</v>
      </c>
      <c r="H54" s="44" t="s">
        <v>156</v>
      </c>
      <c r="I54" s="44" t="s">
        <v>157</v>
      </c>
      <c r="J54" s="44" t="s">
        <v>142</v>
      </c>
    </row>
    <row r="55" spans="1:10" x14ac:dyDescent="0.25">
      <c r="A55" s="44" t="s">
        <v>216</v>
      </c>
      <c r="B55" s="44" t="s">
        <v>201</v>
      </c>
      <c r="C55" s="44" t="s">
        <v>217</v>
      </c>
      <c r="D55" s="44" t="s">
        <v>121</v>
      </c>
      <c r="E55" s="45">
        <v>1</v>
      </c>
      <c r="F55" s="46">
        <v>820</v>
      </c>
      <c r="G55" s="46">
        <v>0</v>
      </c>
      <c r="H55" s="44" t="s">
        <v>156</v>
      </c>
      <c r="I55" s="44" t="s">
        <v>218</v>
      </c>
      <c r="J55" s="44" t="s">
        <v>142</v>
      </c>
    </row>
    <row r="56" spans="1:10" x14ac:dyDescent="0.25">
      <c r="A56" s="44" t="s">
        <v>219</v>
      </c>
      <c r="B56" s="44" t="s">
        <v>154</v>
      </c>
      <c r="C56" s="44" t="s">
        <v>155</v>
      </c>
      <c r="D56" s="44" t="s">
        <v>121</v>
      </c>
      <c r="E56" s="45">
        <v>1</v>
      </c>
      <c r="F56" s="46">
        <v>960</v>
      </c>
      <c r="G56" s="46">
        <v>0</v>
      </c>
      <c r="H56" s="44" t="s">
        <v>156</v>
      </c>
      <c r="I56" s="44" t="s">
        <v>157</v>
      </c>
      <c r="J56" s="44" t="s">
        <v>142</v>
      </c>
    </row>
    <row r="57" spans="1:10" x14ac:dyDescent="0.25">
      <c r="A57" s="44" t="s">
        <v>220</v>
      </c>
      <c r="B57" s="44" t="s">
        <v>154</v>
      </c>
      <c r="C57" s="44" t="s">
        <v>155</v>
      </c>
      <c r="D57" s="44" t="s">
        <v>121</v>
      </c>
      <c r="E57" s="45">
        <v>1</v>
      </c>
      <c r="F57" s="46">
        <v>960</v>
      </c>
      <c r="G57" s="46">
        <v>0</v>
      </c>
      <c r="H57" s="44" t="s">
        <v>156</v>
      </c>
      <c r="I57" s="44" t="s">
        <v>157</v>
      </c>
      <c r="J57" s="44" t="s">
        <v>142</v>
      </c>
    </row>
    <row r="58" spans="1:10" x14ac:dyDescent="0.25">
      <c r="A58" s="44" t="s">
        <v>221</v>
      </c>
      <c r="B58" s="44" t="s">
        <v>154</v>
      </c>
      <c r="C58" s="44" t="s">
        <v>155</v>
      </c>
      <c r="D58" s="44" t="s">
        <v>121</v>
      </c>
      <c r="E58" s="45">
        <v>1</v>
      </c>
      <c r="F58" s="46">
        <v>960</v>
      </c>
      <c r="G58" s="46">
        <v>0</v>
      </c>
      <c r="H58" s="44" t="s">
        <v>156</v>
      </c>
      <c r="I58" s="44" t="s">
        <v>157</v>
      </c>
      <c r="J58" s="44" t="s">
        <v>142</v>
      </c>
    </row>
    <row r="59" spans="1:10" x14ac:dyDescent="0.25">
      <c r="A59" s="44" t="s">
        <v>222</v>
      </c>
      <c r="B59" s="44" t="s">
        <v>154</v>
      </c>
      <c r="C59" s="44" t="s">
        <v>155</v>
      </c>
      <c r="D59" s="44" t="s">
        <v>121</v>
      </c>
      <c r="E59" s="45">
        <v>1</v>
      </c>
      <c r="F59" s="46">
        <v>960</v>
      </c>
      <c r="G59" s="46">
        <v>0</v>
      </c>
      <c r="H59" s="44" t="s">
        <v>156</v>
      </c>
      <c r="I59" s="44" t="s">
        <v>157</v>
      </c>
      <c r="J59" s="44" t="s">
        <v>142</v>
      </c>
    </row>
    <row r="60" spans="1:10" x14ac:dyDescent="0.25">
      <c r="A60" s="44" t="s">
        <v>223</v>
      </c>
      <c r="B60" s="44" t="s">
        <v>224</v>
      </c>
      <c r="C60" s="44" t="s">
        <v>225</v>
      </c>
      <c r="D60" s="44" t="s">
        <v>121</v>
      </c>
      <c r="E60" s="45">
        <v>1</v>
      </c>
      <c r="F60" s="46">
        <v>960</v>
      </c>
      <c r="G60" s="46">
        <v>0</v>
      </c>
      <c r="H60" s="44" t="s">
        <v>156</v>
      </c>
      <c r="I60" s="44" t="s">
        <v>157</v>
      </c>
      <c r="J60" s="44" t="s">
        <v>142</v>
      </c>
    </row>
    <row r="61" spans="1:10" x14ac:dyDescent="0.25">
      <c r="A61" s="44" t="s">
        <v>226</v>
      </c>
      <c r="B61" s="44" t="s">
        <v>224</v>
      </c>
      <c r="C61" s="44" t="s">
        <v>225</v>
      </c>
      <c r="D61" s="44" t="s">
        <v>121</v>
      </c>
      <c r="E61" s="45">
        <v>1</v>
      </c>
      <c r="F61" s="46">
        <v>960</v>
      </c>
      <c r="G61" s="46">
        <v>0</v>
      </c>
      <c r="H61" s="44" t="s">
        <v>156</v>
      </c>
      <c r="I61" s="44" t="s">
        <v>157</v>
      </c>
      <c r="J61" s="44" t="s">
        <v>142</v>
      </c>
    </row>
    <row r="62" spans="1:10" x14ac:dyDescent="0.25">
      <c r="A62" s="44" t="s">
        <v>227</v>
      </c>
      <c r="B62" s="44" t="s">
        <v>224</v>
      </c>
      <c r="C62" s="44" t="s">
        <v>225</v>
      </c>
      <c r="D62" s="44" t="s">
        <v>121</v>
      </c>
      <c r="E62" s="45">
        <v>1</v>
      </c>
      <c r="F62" s="46">
        <v>960</v>
      </c>
      <c r="G62" s="46">
        <v>0</v>
      </c>
      <c r="H62" s="44" t="s">
        <v>156</v>
      </c>
      <c r="I62" s="44" t="s">
        <v>157</v>
      </c>
      <c r="J62" s="44" t="s">
        <v>142</v>
      </c>
    </row>
    <row r="63" spans="1:10" x14ac:dyDescent="0.25">
      <c r="A63" s="44" t="s">
        <v>228</v>
      </c>
      <c r="B63" s="44" t="s">
        <v>154</v>
      </c>
      <c r="C63" s="44" t="s">
        <v>155</v>
      </c>
      <c r="D63" s="44" t="s">
        <v>121</v>
      </c>
      <c r="E63" s="45">
        <v>1</v>
      </c>
      <c r="F63" s="46">
        <v>960</v>
      </c>
      <c r="G63" s="46">
        <v>0</v>
      </c>
      <c r="H63" s="44" t="s">
        <v>156</v>
      </c>
      <c r="I63" s="44" t="s">
        <v>157</v>
      </c>
      <c r="J63" s="44" t="s">
        <v>142</v>
      </c>
    </row>
    <row r="64" spans="1:10" x14ac:dyDescent="0.25">
      <c r="A64" s="44" t="s">
        <v>229</v>
      </c>
      <c r="B64" s="44" t="s">
        <v>201</v>
      </c>
      <c r="C64" s="44" t="s">
        <v>217</v>
      </c>
      <c r="D64" s="44" t="s">
        <v>121</v>
      </c>
      <c r="E64" s="45">
        <v>1</v>
      </c>
      <c r="F64" s="46">
        <v>820</v>
      </c>
      <c r="G64" s="46">
        <v>0</v>
      </c>
      <c r="H64" s="44" t="s">
        <v>156</v>
      </c>
      <c r="I64" s="44" t="s">
        <v>218</v>
      </c>
      <c r="J64" s="44" t="s">
        <v>142</v>
      </c>
    </row>
    <row r="65" spans="1:10" x14ac:dyDescent="0.25">
      <c r="A65" s="44" t="s">
        <v>230</v>
      </c>
      <c r="B65" s="44" t="s">
        <v>201</v>
      </c>
      <c r="C65" s="44" t="s">
        <v>217</v>
      </c>
      <c r="D65" s="44" t="s">
        <v>121</v>
      </c>
      <c r="E65" s="45">
        <v>1</v>
      </c>
      <c r="F65" s="46">
        <v>820</v>
      </c>
      <c r="G65" s="46">
        <v>0</v>
      </c>
      <c r="H65" s="44" t="s">
        <v>156</v>
      </c>
      <c r="I65" s="44" t="s">
        <v>218</v>
      </c>
      <c r="J65" s="44" t="s">
        <v>142</v>
      </c>
    </row>
    <row r="66" spans="1:10" x14ac:dyDescent="0.25">
      <c r="A66" s="44" t="s">
        <v>231</v>
      </c>
      <c r="B66" s="44" t="s">
        <v>201</v>
      </c>
      <c r="C66" s="44" t="s">
        <v>217</v>
      </c>
      <c r="D66" s="44" t="s">
        <v>121</v>
      </c>
      <c r="E66" s="45">
        <v>1</v>
      </c>
      <c r="F66" s="46">
        <v>820</v>
      </c>
      <c r="G66" s="46">
        <v>0</v>
      </c>
      <c r="H66" s="44" t="s">
        <v>156</v>
      </c>
      <c r="I66" s="44" t="s">
        <v>218</v>
      </c>
      <c r="J66" s="44" t="s">
        <v>142</v>
      </c>
    </row>
    <row r="67" spans="1:10" x14ac:dyDescent="0.25">
      <c r="A67" s="44" t="s">
        <v>232</v>
      </c>
      <c r="B67" s="44" t="s">
        <v>201</v>
      </c>
      <c r="C67" s="44" t="s">
        <v>217</v>
      </c>
      <c r="D67" s="44" t="s">
        <v>121</v>
      </c>
      <c r="E67" s="45">
        <v>1</v>
      </c>
      <c r="F67" s="46">
        <v>820</v>
      </c>
      <c r="G67" s="46">
        <v>0</v>
      </c>
      <c r="H67" s="44" t="s">
        <v>156</v>
      </c>
      <c r="I67" s="44" t="s">
        <v>218</v>
      </c>
      <c r="J67" s="44" t="s">
        <v>142</v>
      </c>
    </row>
    <row r="68" spans="1:10" x14ac:dyDescent="0.25">
      <c r="A68" s="44" t="s">
        <v>233</v>
      </c>
      <c r="B68" s="44" t="s">
        <v>201</v>
      </c>
      <c r="C68" s="44" t="s">
        <v>217</v>
      </c>
      <c r="D68" s="44" t="s">
        <v>121</v>
      </c>
      <c r="E68" s="45">
        <v>1</v>
      </c>
      <c r="F68" s="46">
        <v>820</v>
      </c>
      <c r="G68" s="46">
        <v>0</v>
      </c>
      <c r="H68" s="44" t="s">
        <v>156</v>
      </c>
      <c r="I68" s="44" t="s">
        <v>218</v>
      </c>
      <c r="J68" s="44" t="s">
        <v>142</v>
      </c>
    </row>
    <row r="69" spans="1:10" x14ac:dyDescent="0.25">
      <c r="A69" s="44" t="s">
        <v>234</v>
      </c>
      <c r="B69" s="44" t="s">
        <v>201</v>
      </c>
      <c r="C69" s="44" t="s">
        <v>202</v>
      </c>
      <c r="D69" s="44" t="s">
        <v>121</v>
      </c>
      <c r="E69" s="45">
        <v>1</v>
      </c>
      <c r="F69" s="46">
        <v>850</v>
      </c>
      <c r="G69" s="46">
        <v>0</v>
      </c>
      <c r="H69" s="44" t="s">
        <v>156</v>
      </c>
      <c r="I69" s="44" t="s">
        <v>203</v>
      </c>
      <c r="J69" s="44" t="s">
        <v>142</v>
      </c>
    </row>
    <row r="70" spans="1:10" x14ac:dyDescent="0.25">
      <c r="A70" s="44" t="s">
        <v>235</v>
      </c>
      <c r="B70" s="44" t="s">
        <v>236</v>
      </c>
      <c r="C70" s="44" t="s">
        <v>237</v>
      </c>
      <c r="D70" s="44" t="s">
        <v>238</v>
      </c>
      <c r="E70" s="45">
        <v>1</v>
      </c>
      <c r="F70" s="46">
        <v>1120</v>
      </c>
      <c r="G70" s="46">
        <v>0</v>
      </c>
      <c r="H70" s="44" t="s">
        <v>156</v>
      </c>
      <c r="I70" s="44" t="s">
        <v>239</v>
      </c>
      <c r="J70" s="44" t="s">
        <v>142</v>
      </c>
    </row>
    <row r="71" spans="1:10" x14ac:dyDescent="0.25">
      <c r="A71" s="44" t="s">
        <v>240</v>
      </c>
      <c r="B71" s="44" t="s">
        <v>236</v>
      </c>
      <c r="C71" s="44" t="s">
        <v>237</v>
      </c>
      <c r="D71" s="44" t="s">
        <v>238</v>
      </c>
      <c r="E71" s="45">
        <v>1</v>
      </c>
      <c r="F71" s="46">
        <v>1120</v>
      </c>
      <c r="G71" s="46">
        <v>0</v>
      </c>
      <c r="H71" s="44" t="s">
        <v>156</v>
      </c>
      <c r="I71" s="44" t="s">
        <v>239</v>
      </c>
      <c r="J71" s="44" t="s">
        <v>142</v>
      </c>
    </row>
    <row r="72" spans="1:10" x14ac:dyDescent="0.25">
      <c r="A72" s="44" t="s">
        <v>241</v>
      </c>
      <c r="B72" s="44" t="s">
        <v>236</v>
      </c>
      <c r="C72" s="44" t="s">
        <v>237</v>
      </c>
      <c r="D72" s="44" t="s">
        <v>238</v>
      </c>
      <c r="E72" s="45">
        <v>1</v>
      </c>
      <c r="F72" s="46">
        <v>1120</v>
      </c>
      <c r="G72" s="46">
        <v>0</v>
      </c>
      <c r="H72" s="44" t="s">
        <v>156</v>
      </c>
      <c r="I72" s="44" t="s">
        <v>239</v>
      </c>
      <c r="J72" s="44" t="s">
        <v>142</v>
      </c>
    </row>
    <row r="73" spans="1:10" x14ac:dyDescent="0.25">
      <c r="A73" s="44" t="s">
        <v>242</v>
      </c>
      <c r="B73" s="44" t="s">
        <v>236</v>
      </c>
      <c r="C73" s="44" t="s">
        <v>237</v>
      </c>
      <c r="D73" s="44" t="s">
        <v>238</v>
      </c>
      <c r="E73" s="45">
        <v>1</v>
      </c>
      <c r="F73" s="46">
        <v>1120</v>
      </c>
      <c r="G73" s="46">
        <v>0</v>
      </c>
      <c r="H73" s="44" t="s">
        <v>156</v>
      </c>
      <c r="I73" s="44" t="s">
        <v>239</v>
      </c>
      <c r="J73" s="44" t="s">
        <v>142</v>
      </c>
    </row>
    <row r="74" spans="1:10" x14ac:dyDescent="0.25">
      <c r="A74" s="44" t="s">
        <v>243</v>
      </c>
      <c r="B74" s="44" t="s">
        <v>201</v>
      </c>
      <c r="C74" s="44" t="s">
        <v>202</v>
      </c>
      <c r="D74" s="44" t="s">
        <v>121</v>
      </c>
      <c r="E74" s="45">
        <v>1</v>
      </c>
      <c r="F74" s="46">
        <v>850</v>
      </c>
      <c r="G74" s="46">
        <v>0</v>
      </c>
      <c r="H74" s="44" t="s">
        <v>156</v>
      </c>
      <c r="I74" s="44" t="s">
        <v>203</v>
      </c>
      <c r="J74" s="44" t="s">
        <v>142</v>
      </c>
    </row>
    <row r="75" spans="1:10" x14ac:dyDescent="0.25">
      <c r="A75" s="44" t="s">
        <v>244</v>
      </c>
      <c r="B75" s="44" t="s">
        <v>245</v>
      </c>
      <c r="C75" s="44" t="s">
        <v>246</v>
      </c>
      <c r="D75" s="44" t="s">
        <v>121</v>
      </c>
      <c r="E75" s="45">
        <v>1</v>
      </c>
      <c r="F75" s="46">
        <v>10600</v>
      </c>
      <c r="G75" s="46">
        <v>0</v>
      </c>
      <c r="H75" s="44" t="s">
        <v>156</v>
      </c>
      <c r="I75" s="44" t="s">
        <v>247</v>
      </c>
      <c r="J75" s="44" t="s">
        <v>142</v>
      </c>
    </row>
    <row r="76" spans="1:10" x14ac:dyDescent="0.25">
      <c r="A76" s="44" t="s">
        <v>248</v>
      </c>
      <c r="B76" s="44" t="s">
        <v>245</v>
      </c>
      <c r="C76" s="44" t="s">
        <v>246</v>
      </c>
      <c r="D76" s="44" t="s">
        <v>121</v>
      </c>
      <c r="E76" s="45">
        <v>1</v>
      </c>
      <c r="F76" s="46">
        <v>10600</v>
      </c>
      <c r="G76" s="46">
        <v>0</v>
      </c>
      <c r="H76" s="44" t="s">
        <v>156</v>
      </c>
      <c r="I76" s="44" t="s">
        <v>247</v>
      </c>
      <c r="J76" s="44" t="s">
        <v>142</v>
      </c>
    </row>
    <row r="77" spans="1:10" x14ac:dyDescent="0.25">
      <c r="A77" s="44" t="s">
        <v>249</v>
      </c>
      <c r="B77" s="44" t="s">
        <v>245</v>
      </c>
      <c r="C77" s="44" t="s">
        <v>246</v>
      </c>
      <c r="D77" s="44" t="s">
        <v>121</v>
      </c>
      <c r="E77" s="45">
        <v>1</v>
      </c>
      <c r="F77" s="46">
        <v>10600</v>
      </c>
      <c r="G77" s="46">
        <v>0</v>
      </c>
      <c r="H77" s="44" t="s">
        <v>156</v>
      </c>
      <c r="I77" s="44" t="s">
        <v>247</v>
      </c>
      <c r="J77" s="44" t="s">
        <v>142</v>
      </c>
    </row>
    <row r="78" spans="1:10" x14ac:dyDescent="0.25">
      <c r="A78" s="44" t="s">
        <v>250</v>
      </c>
      <c r="B78" s="44" t="s">
        <v>251</v>
      </c>
      <c r="C78" s="44" t="s">
        <v>252</v>
      </c>
      <c r="D78" s="44" t="s">
        <v>121</v>
      </c>
      <c r="E78" s="45">
        <v>1</v>
      </c>
      <c r="F78" s="46">
        <v>5500</v>
      </c>
      <c r="G78" s="46">
        <v>0</v>
      </c>
      <c r="H78" s="44" t="s">
        <v>146</v>
      </c>
      <c r="I78" s="44" t="s">
        <v>182</v>
      </c>
      <c r="J78" s="44" t="s">
        <v>142</v>
      </c>
    </row>
    <row r="79" spans="1:10" x14ac:dyDescent="0.25">
      <c r="A79" s="44" t="s">
        <v>253</v>
      </c>
      <c r="B79" s="44" t="s">
        <v>251</v>
      </c>
      <c r="C79" s="44" t="s">
        <v>252</v>
      </c>
      <c r="D79" s="44" t="s">
        <v>121</v>
      </c>
      <c r="E79" s="45">
        <v>1</v>
      </c>
      <c r="F79" s="46">
        <v>5500</v>
      </c>
      <c r="G79" s="46">
        <v>0</v>
      </c>
      <c r="H79" s="44" t="s">
        <v>146</v>
      </c>
      <c r="I79" s="44" t="s">
        <v>182</v>
      </c>
      <c r="J79" s="44" t="s">
        <v>142</v>
      </c>
    </row>
    <row r="80" spans="1:10" x14ac:dyDescent="0.25">
      <c r="A80" s="44" t="s">
        <v>254</v>
      </c>
      <c r="B80" s="44" t="s">
        <v>251</v>
      </c>
      <c r="C80" s="44" t="s">
        <v>252</v>
      </c>
      <c r="D80" s="44" t="s">
        <v>121</v>
      </c>
      <c r="E80" s="45">
        <v>1</v>
      </c>
      <c r="F80" s="46">
        <v>5500</v>
      </c>
      <c r="G80" s="46">
        <v>0</v>
      </c>
      <c r="H80" s="44" t="s">
        <v>146</v>
      </c>
      <c r="I80" s="44" t="s">
        <v>182</v>
      </c>
      <c r="J80" s="44" t="s">
        <v>142</v>
      </c>
    </row>
    <row r="81" spans="1:10" x14ac:dyDescent="0.25">
      <c r="A81" s="44" t="s">
        <v>255</v>
      </c>
      <c r="B81" s="44" t="s">
        <v>256</v>
      </c>
      <c r="C81" s="44" t="s">
        <v>257</v>
      </c>
      <c r="D81" s="44" t="s">
        <v>121</v>
      </c>
      <c r="E81" s="45">
        <v>1</v>
      </c>
      <c r="F81" s="46">
        <v>1251.75</v>
      </c>
      <c r="G81" s="46">
        <v>0</v>
      </c>
      <c r="H81" s="44" t="s">
        <v>146</v>
      </c>
      <c r="I81" s="44" t="s">
        <v>258</v>
      </c>
      <c r="J81" s="44" t="s">
        <v>142</v>
      </c>
    </row>
    <row r="82" spans="1:10" x14ac:dyDescent="0.25">
      <c r="A82" s="44" t="s">
        <v>259</v>
      </c>
      <c r="B82" s="44" t="s">
        <v>256</v>
      </c>
      <c r="C82" s="44" t="s">
        <v>257</v>
      </c>
      <c r="D82" s="44" t="s">
        <v>121</v>
      </c>
      <c r="E82" s="45">
        <v>1</v>
      </c>
      <c r="F82" s="46">
        <v>1251.75</v>
      </c>
      <c r="G82" s="46">
        <v>0</v>
      </c>
      <c r="H82" s="44" t="s">
        <v>146</v>
      </c>
      <c r="I82" s="44" t="s">
        <v>258</v>
      </c>
      <c r="J82" s="44" t="s">
        <v>142</v>
      </c>
    </row>
    <row r="83" spans="1:10" x14ac:dyDescent="0.25">
      <c r="A83" s="44" t="s">
        <v>260</v>
      </c>
      <c r="B83" s="44" t="s">
        <v>256</v>
      </c>
      <c r="C83" s="44" t="s">
        <v>257</v>
      </c>
      <c r="D83" s="44" t="s">
        <v>121</v>
      </c>
      <c r="E83" s="45">
        <v>1</v>
      </c>
      <c r="F83" s="46">
        <v>1251.75</v>
      </c>
      <c r="G83" s="46">
        <v>0</v>
      </c>
      <c r="H83" s="44" t="s">
        <v>146</v>
      </c>
      <c r="I83" s="44" t="s">
        <v>258</v>
      </c>
      <c r="J83" s="44" t="s">
        <v>142</v>
      </c>
    </row>
    <row r="84" spans="1:10" x14ac:dyDescent="0.25">
      <c r="A84" s="44" t="s">
        <v>261</v>
      </c>
      <c r="B84" s="44" t="s">
        <v>256</v>
      </c>
      <c r="C84" s="44" t="s">
        <v>257</v>
      </c>
      <c r="D84" s="44" t="s">
        <v>121</v>
      </c>
      <c r="E84" s="45">
        <v>1</v>
      </c>
      <c r="F84" s="46">
        <v>1251.75</v>
      </c>
      <c r="G84" s="46">
        <v>0</v>
      </c>
      <c r="H84" s="44" t="s">
        <v>146</v>
      </c>
      <c r="I84" s="44" t="s">
        <v>258</v>
      </c>
      <c r="J84" s="44" t="s">
        <v>142</v>
      </c>
    </row>
    <row r="85" spans="1:10" x14ac:dyDescent="0.25">
      <c r="A85" s="44" t="s">
        <v>262</v>
      </c>
      <c r="B85" s="44" t="s">
        <v>263</v>
      </c>
      <c r="C85" s="44" t="s">
        <v>121</v>
      </c>
      <c r="D85" s="44" t="s">
        <v>121</v>
      </c>
      <c r="E85" s="45">
        <v>1</v>
      </c>
      <c r="F85" s="46">
        <v>2250</v>
      </c>
      <c r="G85" s="46">
        <v>0</v>
      </c>
      <c r="H85" s="44" t="s">
        <v>264</v>
      </c>
      <c r="I85" s="44" t="s">
        <v>265</v>
      </c>
      <c r="J85" s="44" t="s">
        <v>142</v>
      </c>
    </row>
    <row r="86" spans="1:10" x14ac:dyDescent="0.25">
      <c r="A86" s="44" t="s">
        <v>266</v>
      </c>
      <c r="B86" s="44" t="s">
        <v>267</v>
      </c>
      <c r="C86" s="44" t="s">
        <v>121</v>
      </c>
      <c r="D86" s="44" t="s">
        <v>121</v>
      </c>
      <c r="E86" s="45">
        <v>1</v>
      </c>
      <c r="F86" s="46">
        <v>1700</v>
      </c>
      <c r="G86" s="46">
        <v>0</v>
      </c>
      <c r="H86" s="44" t="s">
        <v>264</v>
      </c>
      <c r="I86" s="44" t="s">
        <v>265</v>
      </c>
      <c r="J86" s="44" t="s">
        <v>142</v>
      </c>
    </row>
    <row r="87" spans="1:10" x14ac:dyDescent="0.25">
      <c r="A87" s="44" t="s">
        <v>268</v>
      </c>
      <c r="B87" s="44" t="s">
        <v>269</v>
      </c>
      <c r="C87" s="44" t="s">
        <v>121</v>
      </c>
      <c r="D87" s="44" t="s">
        <v>121</v>
      </c>
      <c r="E87" s="45">
        <v>1</v>
      </c>
      <c r="F87" s="46">
        <v>1040</v>
      </c>
      <c r="G87" s="46">
        <v>0</v>
      </c>
      <c r="H87" s="44" t="s">
        <v>264</v>
      </c>
      <c r="I87" s="44" t="s">
        <v>270</v>
      </c>
      <c r="J87" s="44" t="s">
        <v>142</v>
      </c>
    </row>
    <row r="88" spans="1:10" x14ac:dyDescent="0.25">
      <c r="A88" s="44" t="s">
        <v>271</v>
      </c>
      <c r="B88" s="44" t="s">
        <v>272</v>
      </c>
      <c r="C88" s="44" t="s">
        <v>121</v>
      </c>
      <c r="D88" s="44" t="s">
        <v>121</v>
      </c>
      <c r="E88" s="45">
        <v>1</v>
      </c>
      <c r="F88" s="46">
        <v>46000</v>
      </c>
      <c r="G88" s="46">
        <v>0</v>
      </c>
      <c r="H88" s="44" t="s">
        <v>273</v>
      </c>
      <c r="I88" s="44" t="s">
        <v>274</v>
      </c>
      <c r="J88" s="44" t="s">
        <v>142</v>
      </c>
    </row>
    <row r="89" spans="1:10" x14ac:dyDescent="0.25">
      <c r="A89" s="44" t="s">
        <v>275</v>
      </c>
      <c r="B89" s="44" t="s">
        <v>276</v>
      </c>
      <c r="C89" s="44" t="s">
        <v>121</v>
      </c>
      <c r="D89" s="44" t="s">
        <v>121</v>
      </c>
      <c r="E89" s="45">
        <v>1</v>
      </c>
      <c r="F89" s="46">
        <v>844</v>
      </c>
      <c r="G89" s="46">
        <v>0</v>
      </c>
      <c r="H89" s="44" t="s">
        <v>277</v>
      </c>
      <c r="I89" s="44" t="s">
        <v>278</v>
      </c>
      <c r="J89" s="44" t="s">
        <v>142</v>
      </c>
    </row>
    <row r="90" spans="1:10" x14ac:dyDescent="0.25">
      <c r="A90" s="44" t="s">
        <v>279</v>
      </c>
      <c r="B90" s="44" t="s">
        <v>276</v>
      </c>
      <c r="C90" s="44" t="s">
        <v>121</v>
      </c>
      <c r="D90" s="44" t="s">
        <v>121</v>
      </c>
      <c r="E90" s="45">
        <v>1</v>
      </c>
      <c r="F90" s="46">
        <v>844</v>
      </c>
      <c r="G90" s="46">
        <v>0</v>
      </c>
      <c r="H90" s="44" t="s">
        <v>277</v>
      </c>
      <c r="I90" s="44" t="s">
        <v>278</v>
      </c>
      <c r="J90" s="44" t="s">
        <v>142</v>
      </c>
    </row>
    <row r="91" spans="1:10" x14ac:dyDescent="0.25">
      <c r="A91" s="44" t="s">
        <v>280</v>
      </c>
      <c r="B91" s="44" t="s">
        <v>276</v>
      </c>
      <c r="C91" s="44" t="s">
        <v>121</v>
      </c>
      <c r="D91" s="44" t="s">
        <v>121</v>
      </c>
      <c r="E91" s="45">
        <v>1</v>
      </c>
      <c r="F91" s="46">
        <v>844</v>
      </c>
      <c r="G91" s="46">
        <v>0</v>
      </c>
      <c r="H91" s="44" t="s">
        <v>277</v>
      </c>
      <c r="I91" s="44" t="s">
        <v>278</v>
      </c>
      <c r="J91" s="44" t="s">
        <v>142</v>
      </c>
    </row>
    <row r="92" spans="1:10" x14ac:dyDescent="0.25">
      <c r="A92" s="44" t="s">
        <v>281</v>
      </c>
      <c r="B92" s="44" t="s">
        <v>276</v>
      </c>
      <c r="C92" s="44" t="s">
        <v>121</v>
      </c>
      <c r="D92" s="44" t="s">
        <v>121</v>
      </c>
      <c r="E92" s="45">
        <v>1</v>
      </c>
      <c r="F92" s="46">
        <v>844</v>
      </c>
      <c r="G92" s="46">
        <v>0</v>
      </c>
      <c r="H92" s="44" t="s">
        <v>277</v>
      </c>
      <c r="I92" s="44" t="s">
        <v>278</v>
      </c>
      <c r="J92" s="44" t="s">
        <v>142</v>
      </c>
    </row>
    <row r="93" spans="1:10" x14ac:dyDescent="0.25">
      <c r="A93" s="44" t="s">
        <v>282</v>
      </c>
      <c r="B93" s="44" t="s">
        <v>276</v>
      </c>
      <c r="C93" s="44" t="s">
        <v>121</v>
      </c>
      <c r="D93" s="44" t="s">
        <v>121</v>
      </c>
      <c r="E93" s="45">
        <v>1</v>
      </c>
      <c r="F93" s="46">
        <v>844</v>
      </c>
      <c r="G93" s="46">
        <v>0</v>
      </c>
      <c r="H93" s="44" t="s">
        <v>277</v>
      </c>
      <c r="I93" s="44" t="s">
        <v>278</v>
      </c>
      <c r="J93" s="44" t="s">
        <v>142</v>
      </c>
    </row>
    <row r="94" spans="1:10" x14ac:dyDescent="0.25">
      <c r="A94" s="44" t="s">
        <v>283</v>
      </c>
      <c r="B94" s="44" t="s">
        <v>276</v>
      </c>
      <c r="C94" s="44" t="s">
        <v>121</v>
      </c>
      <c r="D94" s="44" t="s">
        <v>121</v>
      </c>
      <c r="E94" s="45">
        <v>1</v>
      </c>
      <c r="F94" s="46">
        <v>844</v>
      </c>
      <c r="G94" s="46">
        <v>0</v>
      </c>
      <c r="H94" s="44" t="s">
        <v>277</v>
      </c>
      <c r="I94" s="44" t="s">
        <v>278</v>
      </c>
      <c r="J94" s="44" t="s">
        <v>142</v>
      </c>
    </row>
    <row r="95" spans="1:10" x14ac:dyDescent="0.25">
      <c r="A95" s="44" t="s">
        <v>284</v>
      </c>
      <c r="B95" s="44" t="s">
        <v>276</v>
      </c>
      <c r="C95" s="44" t="s">
        <v>121</v>
      </c>
      <c r="D95" s="44" t="s">
        <v>121</v>
      </c>
      <c r="E95" s="45">
        <v>1</v>
      </c>
      <c r="F95" s="46">
        <v>844</v>
      </c>
      <c r="G95" s="46">
        <v>0</v>
      </c>
      <c r="H95" s="44" t="s">
        <v>277</v>
      </c>
      <c r="I95" s="44" t="s">
        <v>278</v>
      </c>
      <c r="J95" s="44" t="s">
        <v>142</v>
      </c>
    </row>
    <row r="96" spans="1:10" x14ac:dyDescent="0.25">
      <c r="A96" s="44" t="s">
        <v>285</v>
      </c>
      <c r="B96" s="44" t="s">
        <v>286</v>
      </c>
      <c r="C96" s="44" t="s">
        <v>121</v>
      </c>
      <c r="D96" s="44" t="s">
        <v>121</v>
      </c>
      <c r="E96" s="45">
        <v>1</v>
      </c>
      <c r="F96" s="46">
        <v>29390</v>
      </c>
      <c r="G96" s="46">
        <v>0</v>
      </c>
      <c r="H96" s="44" t="s">
        <v>264</v>
      </c>
      <c r="I96" s="44" t="s">
        <v>287</v>
      </c>
      <c r="J96" s="44" t="s">
        <v>142</v>
      </c>
    </row>
    <row r="97" spans="1:10" x14ac:dyDescent="0.25">
      <c r="A97" s="44" t="s">
        <v>288</v>
      </c>
      <c r="B97" s="44" t="s">
        <v>289</v>
      </c>
      <c r="C97" s="44" t="s">
        <v>121</v>
      </c>
      <c r="D97" s="44" t="s">
        <v>121</v>
      </c>
      <c r="E97" s="45">
        <v>1</v>
      </c>
      <c r="F97" s="46">
        <v>1500</v>
      </c>
      <c r="G97" s="46">
        <v>0</v>
      </c>
      <c r="H97" s="44" t="s">
        <v>290</v>
      </c>
      <c r="I97" s="44" t="s">
        <v>291</v>
      </c>
      <c r="J97" s="44" t="s">
        <v>142</v>
      </c>
    </row>
    <row r="98" spans="1:10" x14ac:dyDescent="0.25">
      <c r="A98" s="44" t="s">
        <v>292</v>
      </c>
      <c r="B98" s="44" t="s">
        <v>293</v>
      </c>
      <c r="C98" s="44" t="s">
        <v>121</v>
      </c>
      <c r="D98" s="44" t="s">
        <v>121</v>
      </c>
      <c r="E98" s="45">
        <v>1</v>
      </c>
      <c r="F98" s="46">
        <v>3750</v>
      </c>
      <c r="G98" s="46">
        <v>0</v>
      </c>
      <c r="H98" s="44" t="s">
        <v>290</v>
      </c>
      <c r="I98" s="44" t="s">
        <v>294</v>
      </c>
      <c r="J98" s="44" t="s">
        <v>142</v>
      </c>
    </row>
    <row r="99" spans="1:10" x14ac:dyDescent="0.25">
      <c r="A99" s="44" t="s">
        <v>295</v>
      </c>
      <c r="B99" s="44" t="s">
        <v>296</v>
      </c>
      <c r="C99" s="44" t="s">
        <v>297</v>
      </c>
      <c r="D99" s="44" t="s">
        <v>298</v>
      </c>
      <c r="E99" s="45">
        <v>1</v>
      </c>
      <c r="F99" s="46">
        <v>5200</v>
      </c>
      <c r="G99" s="46">
        <v>0</v>
      </c>
      <c r="H99" s="44" t="s">
        <v>290</v>
      </c>
      <c r="I99" s="44" t="s">
        <v>299</v>
      </c>
      <c r="J99" s="44" t="s">
        <v>142</v>
      </c>
    </row>
    <row r="100" spans="1:10" x14ac:dyDescent="0.25">
      <c r="A100" s="44" t="s">
        <v>300</v>
      </c>
      <c r="B100" s="44" t="s">
        <v>301</v>
      </c>
      <c r="C100" s="44" t="s">
        <v>302</v>
      </c>
      <c r="D100" s="44" t="s">
        <v>303</v>
      </c>
      <c r="E100" s="45">
        <v>1</v>
      </c>
      <c r="F100" s="46">
        <v>4688</v>
      </c>
      <c r="G100" s="46">
        <v>0</v>
      </c>
      <c r="H100" s="44" t="s">
        <v>290</v>
      </c>
      <c r="I100" s="44" t="s">
        <v>304</v>
      </c>
      <c r="J100" s="44" t="s">
        <v>142</v>
      </c>
    </row>
    <row r="101" spans="1:10" x14ac:dyDescent="0.25">
      <c r="A101" s="44" t="s">
        <v>305</v>
      </c>
      <c r="B101" s="44" t="s">
        <v>306</v>
      </c>
      <c r="C101" s="44" t="s">
        <v>307</v>
      </c>
      <c r="D101" s="44" t="s">
        <v>308</v>
      </c>
      <c r="E101" s="45">
        <v>1</v>
      </c>
      <c r="F101" s="46">
        <v>6078</v>
      </c>
      <c r="G101" s="46">
        <v>0</v>
      </c>
      <c r="H101" s="44" t="s">
        <v>309</v>
      </c>
      <c r="I101" s="44" t="s">
        <v>310</v>
      </c>
      <c r="J101" s="44" t="s">
        <v>142</v>
      </c>
    </row>
    <row r="102" spans="1:10" x14ac:dyDescent="0.25">
      <c r="A102" s="44" t="s">
        <v>311</v>
      </c>
      <c r="B102" s="44" t="s">
        <v>312</v>
      </c>
      <c r="C102" s="44" t="s">
        <v>313</v>
      </c>
      <c r="D102" s="44" t="s">
        <v>121</v>
      </c>
      <c r="E102" s="45">
        <v>1</v>
      </c>
      <c r="F102" s="46">
        <v>2650</v>
      </c>
      <c r="G102" s="46">
        <v>0</v>
      </c>
      <c r="H102" s="44" t="s">
        <v>314</v>
      </c>
      <c r="I102" s="44" t="s">
        <v>315</v>
      </c>
      <c r="J102" s="44" t="s">
        <v>142</v>
      </c>
    </row>
    <row r="103" spans="1:10" x14ac:dyDescent="0.25">
      <c r="A103" s="44" t="s">
        <v>316</v>
      </c>
      <c r="B103" s="44" t="s">
        <v>317</v>
      </c>
      <c r="C103" s="44" t="s">
        <v>318</v>
      </c>
      <c r="D103" s="44" t="s">
        <v>121</v>
      </c>
      <c r="E103" s="45">
        <v>1</v>
      </c>
      <c r="F103" s="46">
        <v>28990</v>
      </c>
      <c r="G103" s="46">
        <v>0</v>
      </c>
      <c r="H103" s="44" t="s">
        <v>290</v>
      </c>
      <c r="I103" s="44" t="s">
        <v>319</v>
      </c>
      <c r="J103" s="44" t="s">
        <v>142</v>
      </c>
    </row>
    <row r="104" spans="1:10" x14ac:dyDescent="0.25">
      <c r="A104" s="44" t="s">
        <v>320</v>
      </c>
      <c r="B104" s="44" t="s">
        <v>321</v>
      </c>
      <c r="C104" s="44" t="s">
        <v>322</v>
      </c>
      <c r="D104" s="44" t="s">
        <v>323</v>
      </c>
      <c r="E104" s="45">
        <v>1</v>
      </c>
      <c r="F104" s="46">
        <v>14170</v>
      </c>
      <c r="G104" s="46">
        <v>0</v>
      </c>
      <c r="H104" s="44" t="s">
        <v>309</v>
      </c>
      <c r="I104" s="44" t="s">
        <v>324</v>
      </c>
      <c r="J104" s="44" t="s">
        <v>142</v>
      </c>
    </row>
    <row r="105" spans="1:10" x14ac:dyDescent="0.25">
      <c r="A105" s="44" t="s">
        <v>325</v>
      </c>
      <c r="B105" s="44" t="s">
        <v>144</v>
      </c>
      <c r="C105" s="44" t="s">
        <v>326</v>
      </c>
      <c r="D105" s="44" t="s">
        <v>121</v>
      </c>
      <c r="E105" s="45">
        <v>1</v>
      </c>
      <c r="F105" s="46">
        <v>3250</v>
      </c>
      <c r="G105" s="46">
        <v>0</v>
      </c>
      <c r="H105" s="44" t="s">
        <v>146</v>
      </c>
      <c r="I105" s="44" t="s">
        <v>327</v>
      </c>
      <c r="J105" s="44" t="s">
        <v>142</v>
      </c>
    </row>
    <row r="106" spans="1:10" x14ac:dyDescent="0.25">
      <c r="A106" s="44" t="s">
        <v>328</v>
      </c>
      <c r="B106" s="44" t="s">
        <v>144</v>
      </c>
      <c r="C106" s="44" t="s">
        <v>329</v>
      </c>
      <c r="D106" s="44" t="s">
        <v>121</v>
      </c>
      <c r="E106" s="45">
        <v>1</v>
      </c>
      <c r="F106" s="46">
        <v>3800</v>
      </c>
      <c r="G106" s="46">
        <v>0</v>
      </c>
      <c r="H106" s="44" t="s">
        <v>264</v>
      </c>
      <c r="I106" s="44" t="s">
        <v>330</v>
      </c>
      <c r="J106" s="44" t="s">
        <v>142</v>
      </c>
    </row>
    <row r="107" spans="1:10" x14ac:dyDescent="0.25">
      <c r="A107" s="44" t="s">
        <v>331</v>
      </c>
      <c r="B107" s="44" t="s">
        <v>332</v>
      </c>
      <c r="C107" s="44" t="s">
        <v>333</v>
      </c>
      <c r="D107" s="44" t="s">
        <v>121</v>
      </c>
      <c r="E107" s="45">
        <v>1</v>
      </c>
      <c r="F107" s="46">
        <v>129299</v>
      </c>
      <c r="G107" s="46">
        <v>0</v>
      </c>
      <c r="H107" s="44" t="s">
        <v>290</v>
      </c>
      <c r="I107" s="44" t="s">
        <v>319</v>
      </c>
      <c r="J107" s="44" t="s">
        <v>142</v>
      </c>
    </row>
    <row r="108" spans="1:10" x14ac:dyDescent="0.25">
      <c r="A108" s="44" t="s">
        <v>334</v>
      </c>
      <c r="B108" s="44" t="s">
        <v>144</v>
      </c>
      <c r="C108" s="44" t="s">
        <v>335</v>
      </c>
      <c r="D108" s="44" t="s">
        <v>121</v>
      </c>
      <c r="E108" s="45">
        <v>1</v>
      </c>
      <c r="F108" s="46">
        <v>900</v>
      </c>
      <c r="G108" s="46">
        <v>0</v>
      </c>
      <c r="H108" s="44" t="s">
        <v>264</v>
      </c>
      <c r="I108" s="44" t="s">
        <v>330</v>
      </c>
      <c r="J108" s="44" t="s">
        <v>142</v>
      </c>
    </row>
    <row r="109" spans="1:10" x14ac:dyDescent="0.25">
      <c r="A109" s="44" t="s">
        <v>336</v>
      </c>
      <c r="B109" s="44" t="s">
        <v>321</v>
      </c>
      <c r="C109" s="44" t="s">
        <v>337</v>
      </c>
      <c r="D109" s="44" t="s">
        <v>121</v>
      </c>
      <c r="E109" s="45">
        <v>1</v>
      </c>
      <c r="F109" s="46">
        <v>6197.9</v>
      </c>
      <c r="G109" s="46">
        <v>0</v>
      </c>
      <c r="H109" s="44" t="s">
        <v>290</v>
      </c>
      <c r="I109" s="44" t="s">
        <v>338</v>
      </c>
      <c r="J109" s="44" t="s">
        <v>142</v>
      </c>
    </row>
    <row r="110" spans="1:10" x14ac:dyDescent="0.25">
      <c r="A110" s="44" t="s">
        <v>339</v>
      </c>
      <c r="B110" s="44" t="s">
        <v>340</v>
      </c>
      <c r="C110" s="44" t="s">
        <v>341</v>
      </c>
      <c r="D110" s="44" t="s">
        <v>342</v>
      </c>
      <c r="E110" s="45">
        <v>1</v>
      </c>
      <c r="F110" s="46">
        <v>29989</v>
      </c>
      <c r="G110" s="46">
        <v>0</v>
      </c>
      <c r="H110" s="44" t="s">
        <v>290</v>
      </c>
      <c r="I110" s="44" t="s">
        <v>319</v>
      </c>
      <c r="J110" s="44" t="s">
        <v>142</v>
      </c>
    </row>
    <row r="111" spans="1:10" x14ac:dyDescent="0.25">
      <c r="A111" s="44" t="s">
        <v>343</v>
      </c>
      <c r="B111" s="44" t="s">
        <v>340</v>
      </c>
      <c r="C111" s="44" t="s">
        <v>341</v>
      </c>
      <c r="D111" s="44" t="s">
        <v>342</v>
      </c>
      <c r="E111" s="45">
        <v>1</v>
      </c>
      <c r="F111" s="46">
        <v>29270</v>
      </c>
      <c r="G111" s="46">
        <v>0</v>
      </c>
      <c r="H111" s="44" t="s">
        <v>290</v>
      </c>
      <c r="I111" s="44" t="s">
        <v>319</v>
      </c>
      <c r="J111" s="44" t="s">
        <v>142</v>
      </c>
    </row>
    <row r="112" spans="1:10" x14ac:dyDescent="0.25">
      <c r="A112" s="44" t="s">
        <v>344</v>
      </c>
      <c r="B112" s="44" t="s">
        <v>345</v>
      </c>
      <c r="C112" s="44" t="s">
        <v>121</v>
      </c>
      <c r="D112" s="44" t="s">
        <v>121</v>
      </c>
      <c r="E112" s="45">
        <v>1</v>
      </c>
      <c r="F112" s="46">
        <v>176</v>
      </c>
      <c r="G112" s="46">
        <v>0</v>
      </c>
      <c r="H112" s="44" t="s">
        <v>264</v>
      </c>
      <c r="I112" s="44" t="s">
        <v>346</v>
      </c>
      <c r="J112" s="44" t="s">
        <v>142</v>
      </c>
    </row>
    <row r="113" spans="1:10" x14ac:dyDescent="0.25">
      <c r="A113" s="44" t="s">
        <v>347</v>
      </c>
      <c r="B113" s="44" t="s">
        <v>345</v>
      </c>
      <c r="C113" s="44" t="s">
        <v>121</v>
      </c>
      <c r="D113" s="44" t="s">
        <v>121</v>
      </c>
      <c r="E113" s="45">
        <v>1</v>
      </c>
      <c r="F113" s="46">
        <v>176</v>
      </c>
      <c r="G113" s="46">
        <v>0</v>
      </c>
      <c r="H113" s="44" t="s">
        <v>264</v>
      </c>
      <c r="I113" s="44" t="s">
        <v>346</v>
      </c>
      <c r="J113" s="44" t="s">
        <v>142</v>
      </c>
    </row>
    <row r="114" spans="1:10" x14ac:dyDescent="0.25">
      <c r="A114" s="44" t="s">
        <v>348</v>
      </c>
      <c r="B114" s="44" t="s">
        <v>345</v>
      </c>
      <c r="C114" s="44" t="s">
        <v>121</v>
      </c>
      <c r="D114" s="44" t="s">
        <v>121</v>
      </c>
      <c r="E114" s="45">
        <v>1</v>
      </c>
      <c r="F114" s="46">
        <v>176</v>
      </c>
      <c r="G114" s="46">
        <v>0</v>
      </c>
      <c r="H114" s="44" t="s">
        <v>264</v>
      </c>
      <c r="I114" s="44" t="s">
        <v>346</v>
      </c>
      <c r="J114" s="44" t="s">
        <v>142</v>
      </c>
    </row>
    <row r="115" spans="1:10" x14ac:dyDescent="0.25">
      <c r="A115" s="44" t="s">
        <v>349</v>
      </c>
      <c r="B115" s="44" t="s">
        <v>350</v>
      </c>
      <c r="C115" s="44" t="s">
        <v>351</v>
      </c>
      <c r="D115" s="44" t="s">
        <v>308</v>
      </c>
      <c r="E115" s="45">
        <v>1</v>
      </c>
      <c r="F115" s="46">
        <v>3440</v>
      </c>
      <c r="G115" s="46">
        <v>0</v>
      </c>
      <c r="H115" s="44" t="s">
        <v>146</v>
      </c>
      <c r="I115" s="44" t="s">
        <v>352</v>
      </c>
      <c r="J115" s="44" t="s">
        <v>142</v>
      </c>
    </row>
    <row r="116" spans="1:10" x14ac:dyDescent="0.25">
      <c r="A116" s="44" t="s">
        <v>353</v>
      </c>
      <c r="B116" s="44" t="s">
        <v>350</v>
      </c>
      <c r="C116" s="44" t="s">
        <v>351</v>
      </c>
      <c r="D116" s="44" t="s">
        <v>308</v>
      </c>
      <c r="E116" s="45">
        <v>1</v>
      </c>
      <c r="F116" s="46">
        <v>3440</v>
      </c>
      <c r="G116" s="46">
        <v>0</v>
      </c>
      <c r="H116" s="44" t="s">
        <v>146</v>
      </c>
      <c r="I116" s="44" t="s">
        <v>352</v>
      </c>
      <c r="J116" s="44" t="s">
        <v>142</v>
      </c>
    </row>
    <row r="117" spans="1:10" x14ac:dyDescent="0.25">
      <c r="A117" s="44" t="s">
        <v>354</v>
      </c>
      <c r="B117" s="44" t="s">
        <v>355</v>
      </c>
      <c r="C117" s="44" t="s">
        <v>356</v>
      </c>
      <c r="D117" s="44" t="s">
        <v>308</v>
      </c>
      <c r="E117" s="45">
        <v>1</v>
      </c>
      <c r="F117" s="46">
        <v>2970</v>
      </c>
      <c r="G117" s="46">
        <v>0</v>
      </c>
      <c r="H117" s="44" t="s">
        <v>146</v>
      </c>
      <c r="I117" s="44" t="s">
        <v>352</v>
      </c>
      <c r="J117" s="44" t="s">
        <v>142</v>
      </c>
    </row>
    <row r="118" spans="1:10" x14ac:dyDescent="0.25">
      <c r="A118" s="44" t="s">
        <v>357</v>
      </c>
      <c r="B118" s="44" t="s">
        <v>355</v>
      </c>
      <c r="C118" s="44" t="s">
        <v>356</v>
      </c>
      <c r="D118" s="44" t="s">
        <v>308</v>
      </c>
      <c r="E118" s="45">
        <v>1</v>
      </c>
      <c r="F118" s="46">
        <v>2970</v>
      </c>
      <c r="G118" s="46">
        <v>0</v>
      </c>
      <c r="H118" s="44" t="s">
        <v>146</v>
      </c>
      <c r="I118" s="44" t="s">
        <v>352</v>
      </c>
      <c r="J118" s="44" t="s">
        <v>142</v>
      </c>
    </row>
    <row r="119" spans="1:10" x14ac:dyDescent="0.25">
      <c r="A119" s="44" t="s">
        <v>358</v>
      </c>
      <c r="B119" s="44" t="s">
        <v>340</v>
      </c>
      <c r="C119" s="44" t="s">
        <v>359</v>
      </c>
      <c r="D119" s="44" t="s">
        <v>360</v>
      </c>
      <c r="E119" s="45">
        <v>1</v>
      </c>
      <c r="F119" s="46">
        <v>24200</v>
      </c>
      <c r="G119" s="46">
        <v>0</v>
      </c>
      <c r="H119" s="44" t="s">
        <v>290</v>
      </c>
      <c r="I119" s="44" t="s">
        <v>361</v>
      </c>
      <c r="J119" s="44" t="s">
        <v>142</v>
      </c>
    </row>
    <row r="120" spans="1:10" x14ac:dyDescent="0.25">
      <c r="A120" s="44" t="s">
        <v>362</v>
      </c>
      <c r="B120" s="44" t="s">
        <v>363</v>
      </c>
      <c r="C120" s="44" t="s">
        <v>364</v>
      </c>
      <c r="D120" s="44" t="s">
        <v>308</v>
      </c>
      <c r="E120" s="45">
        <v>1</v>
      </c>
      <c r="F120" s="46">
        <v>5500</v>
      </c>
      <c r="G120" s="46">
        <v>0</v>
      </c>
      <c r="H120" s="44" t="s">
        <v>365</v>
      </c>
      <c r="I120" s="44" t="s">
        <v>366</v>
      </c>
      <c r="J120" s="44" t="s">
        <v>142</v>
      </c>
    </row>
    <row r="121" spans="1:10" x14ac:dyDescent="0.25">
      <c r="A121" s="44" t="s">
        <v>367</v>
      </c>
      <c r="B121" s="44" t="s">
        <v>368</v>
      </c>
      <c r="C121" s="44" t="s">
        <v>364</v>
      </c>
      <c r="D121" s="44" t="s">
        <v>308</v>
      </c>
      <c r="E121" s="45">
        <v>1</v>
      </c>
      <c r="F121" s="46">
        <v>1000</v>
      </c>
      <c r="G121" s="46">
        <v>0</v>
      </c>
      <c r="H121" s="44" t="s">
        <v>365</v>
      </c>
      <c r="I121" s="44" t="s">
        <v>366</v>
      </c>
      <c r="J121" s="44" t="s">
        <v>142</v>
      </c>
    </row>
    <row r="122" spans="1:10" x14ac:dyDescent="0.25">
      <c r="A122" s="44" t="s">
        <v>369</v>
      </c>
      <c r="B122" s="44" t="s">
        <v>370</v>
      </c>
      <c r="C122" s="44" t="s">
        <v>371</v>
      </c>
      <c r="D122" s="44" t="s">
        <v>308</v>
      </c>
      <c r="E122" s="45">
        <v>1</v>
      </c>
      <c r="F122" s="46">
        <v>1240</v>
      </c>
      <c r="G122" s="46">
        <v>0</v>
      </c>
      <c r="H122" s="44" t="s">
        <v>365</v>
      </c>
      <c r="I122" s="44" t="s">
        <v>366</v>
      </c>
      <c r="J122" s="44" t="s">
        <v>142</v>
      </c>
    </row>
    <row r="123" spans="1:10" x14ac:dyDescent="0.25">
      <c r="A123" s="44" t="s">
        <v>372</v>
      </c>
      <c r="B123" s="44" t="s">
        <v>373</v>
      </c>
      <c r="C123" s="44" t="s">
        <v>374</v>
      </c>
      <c r="D123" s="44" t="s">
        <v>308</v>
      </c>
      <c r="E123" s="45">
        <v>1</v>
      </c>
      <c r="F123" s="46">
        <v>2093</v>
      </c>
      <c r="G123" s="46">
        <v>0</v>
      </c>
      <c r="H123" s="44" t="s">
        <v>365</v>
      </c>
      <c r="I123" s="44" t="s">
        <v>366</v>
      </c>
      <c r="J123" s="44" t="s">
        <v>142</v>
      </c>
    </row>
    <row r="124" spans="1:10" x14ac:dyDescent="0.25">
      <c r="A124" s="44" t="s">
        <v>375</v>
      </c>
      <c r="B124" s="44" t="s">
        <v>376</v>
      </c>
      <c r="C124" s="44" t="s">
        <v>377</v>
      </c>
      <c r="D124" s="44" t="s">
        <v>308</v>
      </c>
      <c r="E124" s="45">
        <v>1</v>
      </c>
      <c r="F124" s="46">
        <v>1393</v>
      </c>
      <c r="G124" s="46">
        <v>0</v>
      </c>
      <c r="H124" s="44" t="s">
        <v>365</v>
      </c>
      <c r="I124" s="44" t="s">
        <v>366</v>
      </c>
      <c r="J124" s="44" t="s">
        <v>142</v>
      </c>
    </row>
    <row r="125" spans="1:10" x14ac:dyDescent="0.25">
      <c r="A125" s="44" t="s">
        <v>378</v>
      </c>
      <c r="B125" s="44" t="s">
        <v>379</v>
      </c>
      <c r="C125" s="44" t="s">
        <v>380</v>
      </c>
      <c r="D125" s="44" t="s">
        <v>308</v>
      </c>
      <c r="E125" s="45">
        <v>1</v>
      </c>
      <c r="F125" s="46">
        <v>2700</v>
      </c>
      <c r="G125" s="46">
        <v>0</v>
      </c>
      <c r="H125" s="44" t="s">
        <v>381</v>
      </c>
      <c r="I125" s="44" t="s">
        <v>382</v>
      </c>
      <c r="J125" s="44" t="s">
        <v>142</v>
      </c>
    </row>
    <row r="126" spans="1:10" x14ac:dyDescent="0.25">
      <c r="A126" s="44" t="s">
        <v>383</v>
      </c>
      <c r="B126" s="44" t="s">
        <v>384</v>
      </c>
      <c r="C126" s="44" t="s">
        <v>385</v>
      </c>
      <c r="D126" s="44" t="s">
        <v>308</v>
      </c>
      <c r="E126" s="45">
        <v>1</v>
      </c>
      <c r="F126" s="46">
        <v>62820</v>
      </c>
      <c r="G126" s="46">
        <v>0</v>
      </c>
      <c r="H126" s="44" t="s">
        <v>114</v>
      </c>
      <c r="I126" s="44" t="s">
        <v>386</v>
      </c>
      <c r="J126" s="44" t="s">
        <v>142</v>
      </c>
    </row>
    <row r="127" spans="1:10" x14ac:dyDescent="0.25">
      <c r="A127" s="44" t="s">
        <v>387</v>
      </c>
      <c r="B127" s="44" t="s">
        <v>388</v>
      </c>
      <c r="C127" s="44" t="s">
        <v>389</v>
      </c>
      <c r="D127" s="44" t="s">
        <v>390</v>
      </c>
      <c r="E127" s="45">
        <v>1</v>
      </c>
      <c r="F127" s="46">
        <v>91780</v>
      </c>
      <c r="G127" s="46">
        <v>0</v>
      </c>
      <c r="H127" s="44" t="s">
        <v>114</v>
      </c>
      <c r="I127" s="44" t="s">
        <v>386</v>
      </c>
      <c r="J127" s="44" t="s">
        <v>142</v>
      </c>
    </row>
    <row r="128" spans="1:10" x14ac:dyDescent="0.25">
      <c r="A128" s="44" t="s">
        <v>391</v>
      </c>
      <c r="B128" s="44" t="s">
        <v>301</v>
      </c>
      <c r="C128" s="44" t="s">
        <v>392</v>
      </c>
      <c r="D128" s="44" t="s">
        <v>393</v>
      </c>
      <c r="E128" s="45">
        <v>1</v>
      </c>
      <c r="F128" s="46">
        <v>3580</v>
      </c>
      <c r="G128" s="46">
        <v>0</v>
      </c>
      <c r="H128" s="44" t="s">
        <v>394</v>
      </c>
      <c r="I128" s="44" t="s">
        <v>395</v>
      </c>
      <c r="J128" s="44" t="s">
        <v>142</v>
      </c>
    </row>
    <row r="129" spans="1:10" x14ac:dyDescent="0.25">
      <c r="A129" s="44" t="s">
        <v>396</v>
      </c>
      <c r="B129" s="44" t="s">
        <v>340</v>
      </c>
      <c r="C129" s="44" t="s">
        <v>397</v>
      </c>
      <c r="D129" s="44" t="s">
        <v>398</v>
      </c>
      <c r="E129" s="45">
        <v>1</v>
      </c>
      <c r="F129" s="46">
        <v>5079</v>
      </c>
      <c r="G129" s="46">
        <v>0</v>
      </c>
      <c r="H129" s="44" t="s">
        <v>399</v>
      </c>
      <c r="I129" s="44" t="s">
        <v>400</v>
      </c>
      <c r="J129" s="44" t="s">
        <v>142</v>
      </c>
    </row>
    <row r="130" spans="1:10" x14ac:dyDescent="0.25">
      <c r="A130" s="44" t="s">
        <v>401</v>
      </c>
      <c r="B130" s="44" t="s">
        <v>402</v>
      </c>
      <c r="C130" s="44" t="s">
        <v>308</v>
      </c>
      <c r="D130" s="44" t="s">
        <v>308</v>
      </c>
      <c r="E130" s="45">
        <v>1</v>
      </c>
      <c r="F130" s="46">
        <v>450</v>
      </c>
      <c r="G130" s="46">
        <v>0</v>
      </c>
      <c r="H130" s="44" t="s">
        <v>403</v>
      </c>
      <c r="I130" s="44" t="s">
        <v>404</v>
      </c>
      <c r="J130" s="44" t="s">
        <v>142</v>
      </c>
    </row>
    <row r="131" spans="1:10" x14ac:dyDescent="0.25">
      <c r="A131" s="44" t="s">
        <v>405</v>
      </c>
      <c r="B131" s="44" t="s">
        <v>406</v>
      </c>
      <c r="C131" s="44" t="s">
        <v>407</v>
      </c>
      <c r="D131" s="44" t="s">
        <v>408</v>
      </c>
      <c r="E131" s="45">
        <v>1</v>
      </c>
      <c r="F131" s="46">
        <v>20256.5</v>
      </c>
      <c r="G131" s="46">
        <v>0</v>
      </c>
      <c r="H131" s="44" t="s">
        <v>264</v>
      </c>
      <c r="I131" s="44" t="s">
        <v>409</v>
      </c>
      <c r="J131" s="44" t="s">
        <v>142</v>
      </c>
    </row>
    <row r="132" spans="1:10" x14ac:dyDescent="0.25">
      <c r="A132" s="44" t="s">
        <v>410</v>
      </c>
      <c r="B132" s="44" t="s">
        <v>251</v>
      </c>
      <c r="C132" s="44" t="s">
        <v>411</v>
      </c>
      <c r="D132" s="44" t="s">
        <v>121</v>
      </c>
      <c r="E132" s="45">
        <v>1</v>
      </c>
      <c r="F132" s="46">
        <v>3600</v>
      </c>
      <c r="G132" s="46">
        <v>0</v>
      </c>
      <c r="H132" s="44" t="s">
        <v>156</v>
      </c>
      <c r="I132" s="44" t="s">
        <v>412</v>
      </c>
      <c r="J132" s="44" t="s">
        <v>142</v>
      </c>
    </row>
    <row r="133" spans="1:10" x14ac:dyDescent="0.25">
      <c r="A133" s="44" t="s">
        <v>413</v>
      </c>
      <c r="B133" s="44" t="s">
        <v>251</v>
      </c>
      <c r="C133" s="44" t="s">
        <v>411</v>
      </c>
      <c r="D133" s="44" t="s">
        <v>121</v>
      </c>
      <c r="E133" s="45">
        <v>1</v>
      </c>
      <c r="F133" s="46">
        <v>3600</v>
      </c>
      <c r="G133" s="46">
        <v>0</v>
      </c>
      <c r="H133" s="44" t="s">
        <v>156</v>
      </c>
      <c r="I133" s="44" t="s">
        <v>412</v>
      </c>
      <c r="J133" s="44" t="s">
        <v>142</v>
      </c>
    </row>
    <row r="134" spans="1:10" x14ac:dyDescent="0.25">
      <c r="A134" s="44" t="s">
        <v>414</v>
      </c>
      <c r="B134" s="44" t="s">
        <v>251</v>
      </c>
      <c r="C134" s="44" t="s">
        <v>411</v>
      </c>
      <c r="D134" s="44" t="s">
        <v>121</v>
      </c>
      <c r="E134" s="45">
        <v>1</v>
      </c>
      <c r="F134" s="46">
        <v>3600</v>
      </c>
      <c r="G134" s="46">
        <v>0</v>
      </c>
      <c r="H134" s="44" t="s">
        <v>156</v>
      </c>
      <c r="I134" s="44" t="s">
        <v>412</v>
      </c>
      <c r="J134" s="44" t="s">
        <v>142</v>
      </c>
    </row>
    <row r="135" spans="1:10" x14ac:dyDescent="0.25">
      <c r="A135" s="44" t="s">
        <v>415</v>
      </c>
      <c r="B135" s="44" t="s">
        <v>251</v>
      </c>
      <c r="C135" s="44" t="s">
        <v>411</v>
      </c>
      <c r="D135" s="44" t="s">
        <v>121</v>
      </c>
      <c r="E135" s="45">
        <v>1</v>
      </c>
      <c r="F135" s="46">
        <v>3600</v>
      </c>
      <c r="G135" s="46">
        <v>0</v>
      </c>
      <c r="H135" s="44" t="s">
        <v>156</v>
      </c>
      <c r="I135" s="44" t="s">
        <v>412</v>
      </c>
      <c r="J135" s="44" t="s">
        <v>142</v>
      </c>
    </row>
    <row r="136" spans="1:10" x14ac:dyDescent="0.25">
      <c r="A136" s="44" t="s">
        <v>416</v>
      </c>
      <c r="B136" s="44" t="s">
        <v>251</v>
      </c>
      <c r="C136" s="44" t="s">
        <v>411</v>
      </c>
      <c r="D136" s="44" t="s">
        <v>121</v>
      </c>
      <c r="E136" s="45">
        <v>1</v>
      </c>
      <c r="F136" s="46">
        <v>3600</v>
      </c>
      <c r="G136" s="46">
        <v>0</v>
      </c>
      <c r="H136" s="44" t="s">
        <v>156</v>
      </c>
      <c r="I136" s="44" t="s">
        <v>412</v>
      </c>
      <c r="J136" s="44" t="s">
        <v>142</v>
      </c>
    </row>
    <row r="137" spans="1:10" x14ac:dyDescent="0.25">
      <c r="A137" s="44" t="s">
        <v>417</v>
      </c>
      <c r="B137" s="44" t="s">
        <v>379</v>
      </c>
      <c r="C137" s="44" t="s">
        <v>418</v>
      </c>
      <c r="D137" s="44" t="s">
        <v>121</v>
      </c>
      <c r="E137" s="45">
        <v>1</v>
      </c>
      <c r="F137" s="46">
        <v>2403</v>
      </c>
      <c r="G137" s="46">
        <v>0</v>
      </c>
      <c r="H137" s="44" t="s">
        <v>146</v>
      </c>
      <c r="I137" s="44" t="s">
        <v>182</v>
      </c>
      <c r="J137" s="44" t="s">
        <v>142</v>
      </c>
    </row>
    <row r="138" spans="1:10" x14ac:dyDescent="0.25">
      <c r="A138" s="44" t="s">
        <v>419</v>
      </c>
      <c r="B138" s="44" t="s">
        <v>420</v>
      </c>
      <c r="C138" s="44" t="s">
        <v>421</v>
      </c>
      <c r="D138" s="44" t="s">
        <v>121</v>
      </c>
      <c r="E138" s="45">
        <v>1</v>
      </c>
      <c r="F138" s="46">
        <v>2450</v>
      </c>
      <c r="G138" s="46">
        <v>0</v>
      </c>
      <c r="H138" s="44" t="s">
        <v>146</v>
      </c>
      <c r="I138" s="44" t="s">
        <v>182</v>
      </c>
      <c r="J138" s="44" t="s">
        <v>142</v>
      </c>
    </row>
    <row r="139" spans="1:10" x14ac:dyDescent="0.25">
      <c r="A139" s="44" t="s">
        <v>99</v>
      </c>
      <c r="B139" s="44" t="s">
        <v>100</v>
      </c>
      <c r="C139" s="44" t="s">
        <v>101</v>
      </c>
      <c r="D139" s="44" t="s">
        <v>422</v>
      </c>
      <c r="E139" s="45">
        <v>1</v>
      </c>
      <c r="F139" s="46">
        <v>340000</v>
      </c>
      <c r="G139" s="46">
        <v>0</v>
      </c>
      <c r="H139" s="44" t="s">
        <v>102</v>
      </c>
      <c r="I139" s="44" t="s">
        <v>423</v>
      </c>
      <c r="J139" s="44" t="s">
        <v>142</v>
      </c>
    </row>
    <row r="140" spans="1:10" x14ac:dyDescent="0.25">
      <c r="A140" s="44" t="s">
        <v>424</v>
      </c>
      <c r="B140" s="44" t="s">
        <v>425</v>
      </c>
      <c r="C140" s="44" t="s">
        <v>121</v>
      </c>
      <c r="D140" s="44" t="s">
        <v>121</v>
      </c>
      <c r="E140" s="45">
        <v>1</v>
      </c>
      <c r="F140" s="46">
        <v>900</v>
      </c>
      <c r="G140" s="46">
        <v>0</v>
      </c>
      <c r="H140" s="44" t="s">
        <v>426</v>
      </c>
      <c r="I140" s="44" t="s">
        <v>324</v>
      </c>
      <c r="J140" s="44" t="s">
        <v>142</v>
      </c>
    </row>
    <row r="141" spans="1:10" x14ac:dyDescent="0.25">
      <c r="A141" s="44" t="s">
        <v>111</v>
      </c>
      <c r="B141" s="44" t="s">
        <v>112</v>
      </c>
      <c r="C141" s="44" t="s">
        <v>113</v>
      </c>
      <c r="D141" s="44" t="s">
        <v>427</v>
      </c>
      <c r="E141" s="45">
        <v>1</v>
      </c>
      <c r="F141" s="46">
        <v>1928400</v>
      </c>
      <c r="G141" s="46">
        <v>0</v>
      </c>
      <c r="H141" s="44" t="s">
        <v>114</v>
      </c>
      <c r="I141" s="44" t="s">
        <v>428</v>
      </c>
      <c r="J141" s="44" t="s">
        <v>142</v>
      </c>
    </row>
    <row r="142" spans="1:10" x14ac:dyDescent="0.25">
      <c r="A142" s="44" t="s">
        <v>429</v>
      </c>
      <c r="B142" s="44" t="s">
        <v>430</v>
      </c>
      <c r="C142" s="44" t="s">
        <v>431</v>
      </c>
      <c r="D142" s="44" t="s">
        <v>121</v>
      </c>
      <c r="E142" s="45">
        <v>1</v>
      </c>
      <c r="F142" s="46">
        <v>6750</v>
      </c>
      <c r="G142" s="46">
        <v>0</v>
      </c>
      <c r="H142" s="44" t="s">
        <v>432</v>
      </c>
      <c r="I142" s="44" t="s">
        <v>433</v>
      </c>
      <c r="J142" s="44" t="s">
        <v>142</v>
      </c>
    </row>
    <row r="143" spans="1:10" x14ac:dyDescent="0.25">
      <c r="A143" s="44" t="s">
        <v>434</v>
      </c>
      <c r="B143" s="44" t="s">
        <v>435</v>
      </c>
      <c r="C143" s="44" t="s">
        <v>436</v>
      </c>
      <c r="D143" s="44" t="s">
        <v>121</v>
      </c>
      <c r="E143" s="45">
        <v>1</v>
      </c>
      <c r="F143" s="46">
        <v>2792</v>
      </c>
      <c r="G143" s="46">
        <v>0</v>
      </c>
      <c r="H143" s="44" t="s">
        <v>290</v>
      </c>
      <c r="I143" s="44" t="s">
        <v>437</v>
      </c>
      <c r="J143" s="44" t="s">
        <v>142</v>
      </c>
    </row>
    <row r="144" spans="1:10" x14ac:dyDescent="0.25">
      <c r="A144" s="44" t="s">
        <v>438</v>
      </c>
      <c r="B144" s="44" t="s">
        <v>439</v>
      </c>
      <c r="C144" s="44" t="s">
        <v>121</v>
      </c>
      <c r="D144" s="44" t="s">
        <v>121</v>
      </c>
      <c r="E144" s="45">
        <v>1</v>
      </c>
      <c r="F144" s="46">
        <v>360</v>
      </c>
      <c r="G144" s="46">
        <v>0</v>
      </c>
      <c r="H144" s="44" t="s">
        <v>264</v>
      </c>
      <c r="I144" s="44" t="s">
        <v>265</v>
      </c>
      <c r="J144" s="44" t="s">
        <v>142</v>
      </c>
    </row>
    <row r="145" spans="1:10" x14ac:dyDescent="0.25">
      <c r="A145" s="44" t="s">
        <v>440</v>
      </c>
      <c r="B145" s="44" t="s">
        <v>439</v>
      </c>
      <c r="C145" s="44" t="s">
        <v>121</v>
      </c>
      <c r="D145" s="44" t="s">
        <v>121</v>
      </c>
      <c r="E145" s="45">
        <v>1</v>
      </c>
      <c r="F145" s="46">
        <v>360</v>
      </c>
      <c r="G145" s="46">
        <v>0</v>
      </c>
      <c r="H145" s="44" t="s">
        <v>264</v>
      </c>
      <c r="I145" s="44" t="s">
        <v>265</v>
      </c>
      <c r="J145" s="44" t="s">
        <v>142</v>
      </c>
    </row>
    <row r="146" spans="1:10" x14ac:dyDescent="0.25">
      <c r="A146" s="44" t="s">
        <v>441</v>
      </c>
      <c r="B146" s="44" t="s">
        <v>439</v>
      </c>
      <c r="C146" s="44" t="s">
        <v>121</v>
      </c>
      <c r="D146" s="44" t="s">
        <v>121</v>
      </c>
      <c r="E146" s="45">
        <v>1</v>
      </c>
      <c r="F146" s="46">
        <v>360</v>
      </c>
      <c r="G146" s="46">
        <v>0</v>
      </c>
      <c r="H146" s="44" t="s">
        <v>264</v>
      </c>
      <c r="I146" s="44" t="s">
        <v>265</v>
      </c>
      <c r="J146" s="44" t="s">
        <v>142</v>
      </c>
    </row>
    <row r="147" spans="1:10" x14ac:dyDescent="0.25">
      <c r="A147" s="44" t="s">
        <v>442</v>
      </c>
      <c r="B147" s="44" t="s">
        <v>439</v>
      </c>
      <c r="C147" s="44" t="s">
        <v>121</v>
      </c>
      <c r="D147" s="44" t="s">
        <v>121</v>
      </c>
      <c r="E147" s="45">
        <v>1</v>
      </c>
      <c r="F147" s="46">
        <v>360</v>
      </c>
      <c r="G147" s="46">
        <v>0</v>
      </c>
      <c r="H147" s="44" t="s">
        <v>264</v>
      </c>
      <c r="I147" s="44" t="s">
        <v>265</v>
      </c>
      <c r="J147" s="44" t="s">
        <v>142</v>
      </c>
    </row>
    <row r="148" spans="1:10" x14ac:dyDescent="0.25">
      <c r="A148" s="44" t="s">
        <v>443</v>
      </c>
      <c r="B148" s="44" t="s">
        <v>439</v>
      </c>
      <c r="C148" s="44" t="s">
        <v>121</v>
      </c>
      <c r="D148" s="44" t="s">
        <v>121</v>
      </c>
      <c r="E148" s="45">
        <v>1</v>
      </c>
      <c r="F148" s="46">
        <v>360</v>
      </c>
      <c r="G148" s="46">
        <v>0</v>
      </c>
      <c r="H148" s="44" t="s">
        <v>264</v>
      </c>
      <c r="I148" s="44" t="s">
        <v>265</v>
      </c>
      <c r="J148" s="44" t="s">
        <v>142</v>
      </c>
    </row>
    <row r="149" spans="1:10" x14ac:dyDescent="0.25">
      <c r="A149" s="44" t="s">
        <v>444</v>
      </c>
      <c r="B149" s="44" t="s">
        <v>345</v>
      </c>
      <c r="C149" s="44" t="s">
        <v>121</v>
      </c>
      <c r="D149" s="44" t="s">
        <v>121</v>
      </c>
      <c r="E149" s="45">
        <v>1</v>
      </c>
      <c r="F149" s="46">
        <v>850</v>
      </c>
      <c r="G149" s="46">
        <v>0</v>
      </c>
      <c r="H149" s="44" t="s">
        <v>264</v>
      </c>
      <c r="I149" s="44" t="s">
        <v>265</v>
      </c>
      <c r="J149" s="44" t="s">
        <v>142</v>
      </c>
    </row>
    <row r="150" spans="1:10" x14ac:dyDescent="0.25">
      <c r="A150" s="44" t="s">
        <v>445</v>
      </c>
      <c r="B150" s="44" t="s">
        <v>345</v>
      </c>
      <c r="C150" s="44" t="s">
        <v>121</v>
      </c>
      <c r="D150" s="44" t="s">
        <v>121</v>
      </c>
      <c r="E150" s="45">
        <v>1</v>
      </c>
      <c r="F150" s="46">
        <v>900</v>
      </c>
      <c r="G150" s="46">
        <v>0</v>
      </c>
      <c r="H150" s="44" t="s">
        <v>264</v>
      </c>
      <c r="I150" s="44" t="s">
        <v>265</v>
      </c>
      <c r="J150" s="44" t="s">
        <v>142</v>
      </c>
    </row>
    <row r="151" spans="1:10" x14ac:dyDescent="0.25">
      <c r="A151" s="44" t="s">
        <v>446</v>
      </c>
      <c r="B151" s="44" t="s">
        <v>321</v>
      </c>
      <c r="C151" s="44" t="s">
        <v>447</v>
      </c>
      <c r="D151" s="44" t="s">
        <v>448</v>
      </c>
      <c r="E151" s="45">
        <v>1</v>
      </c>
      <c r="F151" s="46">
        <v>3199</v>
      </c>
      <c r="G151" s="46">
        <v>0</v>
      </c>
      <c r="H151" s="44" t="s">
        <v>290</v>
      </c>
      <c r="I151" s="44" t="s">
        <v>361</v>
      </c>
      <c r="J151" s="44" t="s">
        <v>142</v>
      </c>
    </row>
    <row r="152" spans="1:10" x14ac:dyDescent="0.25">
      <c r="A152" s="44" t="s">
        <v>449</v>
      </c>
      <c r="B152" s="44" t="s">
        <v>379</v>
      </c>
      <c r="C152" s="44" t="s">
        <v>450</v>
      </c>
      <c r="D152" s="44" t="s">
        <v>451</v>
      </c>
      <c r="E152" s="45">
        <v>1</v>
      </c>
      <c r="F152" s="46">
        <v>999</v>
      </c>
      <c r="G152" s="46">
        <v>0</v>
      </c>
      <c r="H152" s="44" t="s">
        <v>365</v>
      </c>
      <c r="I152" s="44" t="s">
        <v>452</v>
      </c>
      <c r="J152" s="44" t="s">
        <v>142</v>
      </c>
    </row>
    <row r="153" spans="1:10" x14ac:dyDescent="0.25">
      <c r="A153" s="44" t="s">
        <v>453</v>
      </c>
      <c r="B153" s="44" t="s">
        <v>454</v>
      </c>
      <c r="C153" s="44" t="s">
        <v>455</v>
      </c>
      <c r="D153" s="44" t="s">
        <v>308</v>
      </c>
      <c r="E153" s="45">
        <v>1</v>
      </c>
      <c r="F153" s="46">
        <v>1617</v>
      </c>
      <c r="G153" s="46">
        <v>0</v>
      </c>
      <c r="H153" s="44" t="s">
        <v>365</v>
      </c>
      <c r="I153" s="44" t="s">
        <v>452</v>
      </c>
      <c r="J153" s="44" t="s">
        <v>142</v>
      </c>
    </row>
    <row r="154" spans="1:10" x14ac:dyDescent="0.25">
      <c r="A154" s="44" t="s">
        <v>456</v>
      </c>
      <c r="B154" s="44" t="s">
        <v>321</v>
      </c>
      <c r="C154" s="44" t="s">
        <v>457</v>
      </c>
      <c r="D154" s="44" t="s">
        <v>458</v>
      </c>
      <c r="E154" s="45">
        <v>1</v>
      </c>
      <c r="F154" s="46">
        <v>11000</v>
      </c>
      <c r="G154" s="46">
        <v>0</v>
      </c>
      <c r="H154" s="44" t="s">
        <v>381</v>
      </c>
      <c r="I154" s="44" t="s">
        <v>459</v>
      </c>
      <c r="J154" s="44" t="s">
        <v>142</v>
      </c>
    </row>
    <row r="155" spans="1:10" x14ac:dyDescent="0.25">
      <c r="A155" s="44" t="s">
        <v>460</v>
      </c>
      <c r="B155" s="44" t="s">
        <v>340</v>
      </c>
      <c r="C155" s="44" t="s">
        <v>397</v>
      </c>
      <c r="D155" s="44" t="s">
        <v>461</v>
      </c>
      <c r="E155" s="45">
        <v>1</v>
      </c>
      <c r="F155" s="46">
        <v>5510</v>
      </c>
      <c r="G155" s="46">
        <v>0</v>
      </c>
      <c r="H155" s="44" t="s">
        <v>399</v>
      </c>
      <c r="I155" s="44" t="s">
        <v>462</v>
      </c>
      <c r="J155" s="44" t="s">
        <v>142</v>
      </c>
    </row>
    <row r="156" spans="1:10" x14ac:dyDescent="0.25">
      <c r="A156" s="44" t="s">
        <v>463</v>
      </c>
      <c r="B156" s="44" t="s">
        <v>340</v>
      </c>
      <c r="C156" s="44" t="s">
        <v>397</v>
      </c>
      <c r="D156" s="44" t="s">
        <v>461</v>
      </c>
      <c r="E156" s="45">
        <v>1</v>
      </c>
      <c r="F156" s="46">
        <v>5510</v>
      </c>
      <c r="G156" s="46">
        <v>0</v>
      </c>
      <c r="H156" s="44" t="s">
        <v>399</v>
      </c>
      <c r="I156" s="44" t="s">
        <v>462</v>
      </c>
      <c r="J156" s="44" t="s">
        <v>142</v>
      </c>
    </row>
    <row r="157" spans="1:10" x14ac:dyDescent="0.25">
      <c r="A157" s="44" t="s">
        <v>464</v>
      </c>
      <c r="B157" s="44" t="s">
        <v>301</v>
      </c>
      <c r="C157" s="44" t="s">
        <v>465</v>
      </c>
      <c r="D157" s="44" t="s">
        <v>466</v>
      </c>
      <c r="E157" s="45">
        <v>1</v>
      </c>
      <c r="F157" s="46">
        <v>6285</v>
      </c>
      <c r="G157" s="46">
        <v>0</v>
      </c>
      <c r="H157" s="44" t="s">
        <v>140</v>
      </c>
      <c r="I157" s="44" t="s">
        <v>467</v>
      </c>
      <c r="J157" s="44" t="s">
        <v>142</v>
      </c>
    </row>
    <row r="158" spans="1:10" x14ac:dyDescent="0.25">
      <c r="A158" s="44" t="s">
        <v>468</v>
      </c>
      <c r="B158" s="44" t="s">
        <v>469</v>
      </c>
      <c r="C158" s="44" t="s">
        <v>470</v>
      </c>
      <c r="D158" s="44" t="s">
        <v>308</v>
      </c>
      <c r="E158" s="45">
        <v>1</v>
      </c>
      <c r="F158" s="46">
        <v>3800</v>
      </c>
      <c r="G158" s="46">
        <v>0</v>
      </c>
      <c r="H158" s="44" t="s">
        <v>140</v>
      </c>
      <c r="I158" s="44" t="s">
        <v>467</v>
      </c>
      <c r="J158" s="44" t="s">
        <v>142</v>
      </c>
    </row>
    <row r="159" spans="1:10" x14ac:dyDescent="0.25">
      <c r="A159" s="44" t="s">
        <v>471</v>
      </c>
      <c r="B159" s="44" t="s">
        <v>472</v>
      </c>
      <c r="C159" s="44" t="s">
        <v>473</v>
      </c>
      <c r="D159" s="44" t="s">
        <v>308</v>
      </c>
      <c r="E159" s="45">
        <v>1</v>
      </c>
      <c r="F159" s="46">
        <v>2920</v>
      </c>
      <c r="G159" s="46">
        <v>0</v>
      </c>
      <c r="H159" s="44" t="s">
        <v>156</v>
      </c>
      <c r="I159" s="44" t="s">
        <v>474</v>
      </c>
      <c r="J159" s="44" t="s">
        <v>142</v>
      </c>
    </row>
    <row r="160" spans="1:10" x14ac:dyDescent="0.25">
      <c r="A160" s="44" t="s">
        <v>475</v>
      </c>
      <c r="B160" s="44" t="s">
        <v>472</v>
      </c>
      <c r="C160" s="44" t="s">
        <v>473</v>
      </c>
      <c r="D160" s="44" t="s">
        <v>308</v>
      </c>
      <c r="E160" s="45">
        <v>1</v>
      </c>
      <c r="F160" s="46">
        <v>2920</v>
      </c>
      <c r="G160" s="46">
        <v>0</v>
      </c>
      <c r="H160" s="44" t="s">
        <v>156</v>
      </c>
      <c r="I160" s="44" t="s">
        <v>474</v>
      </c>
      <c r="J160" s="44" t="s">
        <v>142</v>
      </c>
    </row>
    <row r="161" spans="1:10" x14ac:dyDescent="0.25">
      <c r="A161" s="44" t="s">
        <v>476</v>
      </c>
      <c r="B161" s="44" t="s">
        <v>472</v>
      </c>
      <c r="C161" s="44" t="s">
        <v>473</v>
      </c>
      <c r="D161" s="44" t="s">
        <v>308</v>
      </c>
      <c r="E161" s="45">
        <v>1</v>
      </c>
      <c r="F161" s="46">
        <v>2920</v>
      </c>
      <c r="G161" s="46">
        <v>0</v>
      </c>
      <c r="H161" s="44" t="s">
        <v>156</v>
      </c>
      <c r="I161" s="44" t="s">
        <v>474</v>
      </c>
      <c r="J161" s="44" t="s">
        <v>142</v>
      </c>
    </row>
    <row r="162" spans="1:10" x14ac:dyDescent="0.25">
      <c r="A162" s="44" t="s">
        <v>477</v>
      </c>
      <c r="B162" s="44" t="s">
        <v>478</v>
      </c>
      <c r="C162" s="44" t="s">
        <v>479</v>
      </c>
      <c r="D162" s="44" t="s">
        <v>308</v>
      </c>
      <c r="E162" s="45">
        <v>1</v>
      </c>
      <c r="F162" s="46">
        <v>1530</v>
      </c>
      <c r="G162" s="46">
        <v>0</v>
      </c>
      <c r="H162" s="44" t="s">
        <v>156</v>
      </c>
      <c r="I162" s="44" t="s">
        <v>480</v>
      </c>
      <c r="J162" s="44" t="s">
        <v>142</v>
      </c>
    </row>
    <row r="163" spans="1:10" x14ac:dyDescent="0.25">
      <c r="A163" s="44" t="s">
        <v>481</v>
      </c>
      <c r="B163" s="44" t="s">
        <v>482</v>
      </c>
      <c r="C163" s="44" t="s">
        <v>308</v>
      </c>
      <c r="D163" s="44" t="s">
        <v>483</v>
      </c>
      <c r="E163" s="45">
        <v>1</v>
      </c>
      <c r="F163" s="46">
        <v>980</v>
      </c>
      <c r="G163" s="46">
        <v>0</v>
      </c>
      <c r="H163" s="44" t="s">
        <v>140</v>
      </c>
      <c r="I163" s="44" t="s">
        <v>484</v>
      </c>
      <c r="J163" s="44" t="s">
        <v>142</v>
      </c>
    </row>
    <row r="164" spans="1:10" x14ac:dyDescent="0.25">
      <c r="A164" s="44" t="s">
        <v>485</v>
      </c>
      <c r="B164" s="44" t="s">
        <v>144</v>
      </c>
      <c r="C164" s="44" t="s">
        <v>486</v>
      </c>
      <c r="D164" s="44" t="s">
        <v>308</v>
      </c>
      <c r="E164" s="45">
        <v>1</v>
      </c>
      <c r="F164" s="46">
        <v>1580</v>
      </c>
      <c r="G164" s="46">
        <v>0</v>
      </c>
      <c r="H164" s="44" t="s">
        <v>156</v>
      </c>
      <c r="I164" s="44" t="s">
        <v>487</v>
      </c>
      <c r="J164" s="44" t="s">
        <v>142</v>
      </c>
    </row>
    <row r="165" spans="1:10" x14ac:dyDescent="0.25">
      <c r="A165" s="44" t="s">
        <v>488</v>
      </c>
      <c r="B165" s="44" t="s">
        <v>489</v>
      </c>
      <c r="C165" s="44" t="s">
        <v>490</v>
      </c>
      <c r="D165" s="44" t="s">
        <v>308</v>
      </c>
      <c r="E165" s="45">
        <v>1</v>
      </c>
      <c r="F165" s="46">
        <v>4180</v>
      </c>
      <c r="G165" s="46">
        <v>0</v>
      </c>
      <c r="H165" s="44" t="s">
        <v>365</v>
      </c>
      <c r="I165" s="44" t="s">
        <v>491</v>
      </c>
      <c r="J165" s="44" t="s">
        <v>142</v>
      </c>
    </row>
    <row r="166" spans="1:10" x14ac:dyDescent="0.25">
      <c r="A166" s="44" t="s">
        <v>492</v>
      </c>
      <c r="B166" s="44" t="s">
        <v>493</v>
      </c>
      <c r="C166" s="44" t="s">
        <v>494</v>
      </c>
      <c r="D166" s="44" t="s">
        <v>308</v>
      </c>
      <c r="E166" s="45">
        <v>1</v>
      </c>
      <c r="F166" s="46">
        <v>3300</v>
      </c>
      <c r="G166" s="46">
        <v>0</v>
      </c>
      <c r="H166" s="44" t="s">
        <v>495</v>
      </c>
      <c r="I166" s="44" t="s">
        <v>496</v>
      </c>
      <c r="J166" s="44" t="s">
        <v>142</v>
      </c>
    </row>
    <row r="167" spans="1:10" x14ac:dyDescent="0.25">
      <c r="A167" s="44" t="s">
        <v>497</v>
      </c>
      <c r="B167" s="44" t="s">
        <v>498</v>
      </c>
      <c r="C167" s="44" t="s">
        <v>499</v>
      </c>
      <c r="D167" s="44" t="s">
        <v>308</v>
      </c>
      <c r="E167" s="45">
        <v>1</v>
      </c>
      <c r="F167" s="46">
        <v>930</v>
      </c>
      <c r="G167" s="46">
        <v>0</v>
      </c>
      <c r="H167" s="44" t="s">
        <v>500</v>
      </c>
      <c r="I167" s="44" t="s">
        <v>501</v>
      </c>
      <c r="J167" s="44" t="s">
        <v>142</v>
      </c>
    </row>
    <row r="168" spans="1:10" x14ac:dyDescent="0.25">
      <c r="A168" s="44" t="s">
        <v>502</v>
      </c>
      <c r="B168" s="44" t="s">
        <v>498</v>
      </c>
      <c r="C168" s="44" t="s">
        <v>499</v>
      </c>
      <c r="D168" s="44" t="s">
        <v>308</v>
      </c>
      <c r="E168" s="45">
        <v>1</v>
      </c>
      <c r="F168" s="46">
        <v>930</v>
      </c>
      <c r="G168" s="46">
        <v>0</v>
      </c>
      <c r="H168" s="44" t="s">
        <v>500</v>
      </c>
      <c r="I168" s="44" t="s">
        <v>501</v>
      </c>
      <c r="J168" s="44" t="s">
        <v>142</v>
      </c>
    </row>
    <row r="169" spans="1:10" x14ac:dyDescent="0.25">
      <c r="A169" s="44" t="s">
        <v>503</v>
      </c>
      <c r="B169" s="44" t="s">
        <v>504</v>
      </c>
      <c r="C169" s="44" t="s">
        <v>505</v>
      </c>
      <c r="D169" s="44" t="s">
        <v>308</v>
      </c>
      <c r="E169" s="45">
        <v>1</v>
      </c>
      <c r="F169" s="46">
        <v>1060</v>
      </c>
      <c r="G169" s="46">
        <v>0</v>
      </c>
      <c r="H169" s="44" t="s">
        <v>506</v>
      </c>
      <c r="I169" s="44" t="s">
        <v>507</v>
      </c>
      <c r="J169" s="44" t="s">
        <v>142</v>
      </c>
    </row>
    <row r="170" spans="1:10" x14ac:dyDescent="0.25">
      <c r="A170" s="44" t="s">
        <v>508</v>
      </c>
      <c r="B170" s="44" t="s">
        <v>321</v>
      </c>
      <c r="C170" s="44" t="s">
        <v>509</v>
      </c>
      <c r="D170" s="44" t="s">
        <v>510</v>
      </c>
      <c r="E170" s="45">
        <v>1</v>
      </c>
      <c r="F170" s="46">
        <v>7897</v>
      </c>
      <c r="G170" s="46">
        <v>0</v>
      </c>
      <c r="H170" s="44" t="s">
        <v>511</v>
      </c>
      <c r="I170" s="44" t="s">
        <v>512</v>
      </c>
      <c r="J170" s="44" t="s">
        <v>142</v>
      </c>
    </row>
    <row r="171" spans="1:10" x14ac:dyDescent="0.25">
      <c r="A171" s="44" t="s">
        <v>513</v>
      </c>
      <c r="B171" s="44" t="s">
        <v>514</v>
      </c>
      <c r="C171" s="44" t="s">
        <v>515</v>
      </c>
      <c r="D171" s="44" t="s">
        <v>516</v>
      </c>
      <c r="E171" s="45">
        <v>1</v>
      </c>
      <c r="F171" s="46">
        <v>26800</v>
      </c>
      <c r="G171" s="46">
        <v>0</v>
      </c>
      <c r="H171" s="44" t="s">
        <v>517</v>
      </c>
      <c r="I171" s="44" t="s">
        <v>518</v>
      </c>
      <c r="J171" s="44" t="s">
        <v>142</v>
      </c>
    </row>
    <row r="172" spans="1:10" x14ac:dyDescent="0.25">
      <c r="A172" s="44" t="s">
        <v>519</v>
      </c>
      <c r="B172" s="44" t="s">
        <v>520</v>
      </c>
      <c r="C172" s="44" t="s">
        <v>521</v>
      </c>
      <c r="D172" s="44" t="s">
        <v>522</v>
      </c>
      <c r="E172" s="45">
        <v>1</v>
      </c>
      <c r="F172" s="46">
        <v>5285.9</v>
      </c>
      <c r="G172" s="46">
        <v>0</v>
      </c>
      <c r="H172" s="44" t="s">
        <v>523</v>
      </c>
      <c r="I172" s="44" t="s">
        <v>524</v>
      </c>
      <c r="J172" s="44" t="s">
        <v>142</v>
      </c>
    </row>
    <row r="173" spans="1:10" x14ac:dyDescent="0.25">
      <c r="A173" s="44" t="s">
        <v>525</v>
      </c>
      <c r="B173" s="44" t="s">
        <v>340</v>
      </c>
      <c r="C173" s="44" t="s">
        <v>526</v>
      </c>
      <c r="D173" s="44" t="s">
        <v>522</v>
      </c>
      <c r="E173" s="45">
        <v>1</v>
      </c>
      <c r="F173" s="46">
        <v>4419</v>
      </c>
      <c r="G173" s="46">
        <v>0</v>
      </c>
      <c r="H173" s="44" t="s">
        <v>523</v>
      </c>
      <c r="I173" s="44" t="s">
        <v>527</v>
      </c>
      <c r="J173" s="44" t="s">
        <v>142</v>
      </c>
    </row>
    <row r="174" spans="1:10" x14ac:dyDescent="0.25">
      <c r="A174" s="44" t="s">
        <v>528</v>
      </c>
      <c r="B174" s="44" t="s">
        <v>340</v>
      </c>
      <c r="C174" s="44" t="s">
        <v>529</v>
      </c>
      <c r="D174" s="44" t="s">
        <v>522</v>
      </c>
      <c r="E174" s="45">
        <v>1</v>
      </c>
      <c r="F174" s="46">
        <v>4399</v>
      </c>
      <c r="G174" s="46">
        <v>0</v>
      </c>
      <c r="H174" s="44" t="s">
        <v>523</v>
      </c>
      <c r="I174" s="44" t="s">
        <v>530</v>
      </c>
      <c r="J174" s="44" t="s">
        <v>142</v>
      </c>
    </row>
    <row r="175" spans="1:10" x14ac:dyDescent="0.25">
      <c r="A175" s="44" t="s">
        <v>531</v>
      </c>
      <c r="B175" s="44" t="s">
        <v>144</v>
      </c>
      <c r="C175" s="44" t="s">
        <v>532</v>
      </c>
      <c r="D175" s="44" t="s">
        <v>308</v>
      </c>
      <c r="E175" s="45">
        <v>1</v>
      </c>
      <c r="F175" s="46">
        <v>1097</v>
      </c>
      <c r="G175" s="46">
        <v>0</v>
      </c>
      <c r="H175" s="44" t="s">
        <v>403</v>
      </c>
      <c r="I175" s="44" t="s">
        <v>533</v>
      </c>
      <c r="J175" s="44" t="s">
        <v>142</v>
      </c>
    </row>
    <row r="176" spans="1:10" x14ac:dyDescent="0.25">
      <c r="A176" s="44" t="s">
        <v>534</v>
      </c>
      <c r="B176" s="44" t="s">
        <v>321</v>
      </c>
      <c r="C176" s="44" t="s">
        <v>535</v>
      </c>
      <c r="D176" s="44" t="s">
        <v>536</v>
      </c>
      <c r="E176" s="45">
        <v>1</v>
      </c>
      <c r="F176" s="46">
        <v>6183</v>
      </c>
      <c r="G176" s="46">
        <v>0</v>
      </c>
      <c r="H176" s="44" t="s">
        <v>156</v>
      </c>
      <c r="I176" s="44" t="s">
        <v>537</v>
      </c>
      <c r="J176" s="44" t="s">
        <v>142</v>
      </c>
    </row>
    <row r="177" spans="1:10" x14ac:dyDescent="0.25">
      <c r="A177" s="44" t="s">
        <v>538</v>
      </c>
      <c r="B177" s="44" t="s">
        <v>321</v>
      </c>
      <c r="C177" s="44" t="s">
        <v>539</v>
      </c>
      <c r="D177" s="44" t="s">
        <v>540</v>
      </c>
      <c r="E177" s="45">
        <v>1</v>
      </c>
      <c r="F177" s="46">
        <v>5409</v>
      </c>
      <c r="G177" s="46">
        <v>0</v>
      </c>
      <c r="H177" s="44" t="s">
        <v>156</v>
      </c>
      <c r="I177" s="44" t="s">
        <v>537</v>
      </c>
      <c r="J177" s="44" t="s">
        <v>142</v>
      </c>
    </row>
    <row r="178" spans="1:10" x14ac:dyDescent="0.25">
      <c r="A178" s="44" t="s">
        <v>541</v>
      </c>
      <c r="B178" s="44" t="s">
        <v>520</v>
      </c>
      <c r="C178" s="44" t="s">
        <v>542</v>
      </c>
      <c r="D178" s="44" t="s">
        <v>543</v>
      </c>
      <c r="E178" s="45">
        <v>1</v>
      </c>
      <c r="F178" s="46">
        <v>3800</v>
      </c>
      <c r="G178" s="46">
        <v>0</v>
      </c>
      <c r="H178" s="44" t="s">
        <v>544</v>
      </c>
      <c r="I178" s="44" t="s">
        <v>545</v>
      </c>
      <c r="J178" s="44" t="s">
        <v>142</v>
      </c>
    </row>
    <row r="179" spans="1:10" x14ac:dyDescent="0.25">
      <c r="A179" s="44" t="s">
        <v>546</v>
      </c>
      <c r="B179" s="44" t="s">
        <v>340</v>
      </c>
      <c r="C179" s="44" t="s">
        <v>547</v>
      </c>
      <c r="D179" s="44" t="s">
        <v>548</v>
      </c>
      <c r="E179" s="45">
        <v>1</v>
      </c>
      <c r="F179" s="46">
        <v>4450</v>
      </c>
      <c r="G179" s="46">
        <v>0</v>
      </c>
      <c r="H179" s="44" t="s">
        <v>506</v>
      </c>
      <c r="I179" s="44" t="s">
        <v>537</v>
      </c>
      <c r="J179" s="44" t="s">
        <v>142</v>
      </c>
    </row>
    <row r="180" spans="1:10" x14ac:dyDescent="0.25">
      <c r="A180" s="44" t="s">
        <v>549</v>
      </c>
      <c r="B180" s="44" t="s">
        <v>340</v>
      </c>
      <c r="C180" s="44" t="s">
        <v>547</v>
      </c>
      <c r="D180" s="44" t="s">
        <v>548</v>
      </c>
      <c r="E180" s="45">
        <v>1</v>
      </c>
      <c r="F180" s="46">
        <v>4450</v>
      </c>
      <c r="G180" s="46">
        <v>0</v>
      </c>
      <c r="H180" s="44" t="s">
        <v>506</v>
      </c>
      <c r="I180" s="44" t="s">
        <v>537</v>
      </c>
      <c r="J180" s="44" t="s">
        <v>142</v>
      </c>
    </row>
    <row r="181" spans="1:10" x14ac:dyDescent="0.25">
      <c r="A181" s="44" t="s">
        <v>550</v>
      </c>
      <c r="B181" s="44" t="s">
        <v>340</v>
      </c>
      <c r="C181" s="44" t="s">
        <v>551</v>
      </c>
      <c r="D181" s="44" t="s">
        <v>552</v>
      </c>
      <c r="E181" s="45">
        <v>1</v>
      </c>
      <c r="F181" s="46">
        <v>6800</v>
      </c>
      <c r="G181" s="46">
        <v>0</v>
      </c>
      <c r="H181" s="44" t="s">
        <v>553</v>
      </c>
      <c r="I181" s="44" t="s">
        <v>554</v>
      </c>
      <c r="J181" s="44" t="s">
        <v>142</v>
      </c>
    </row>
    <row r="182" spans="1:10" x14ac:dyDescent="0.25">
      <c r="A182" s="44" t="s">
        <v>555</v>
      </c>
      <c r="B182" s="44" t="s">
        <v>556</v>
      </c>
      <c r="C182" s="44" t="s">
        <v>557</v>
      </c>
      <c r="D182" s="44" t="s">
        <v>558</v>
      </c>
      <c r="E182" s="45">
        <v>1</v>
      </c>
      <c r="F182" s="46">
        <v>1350</v>
      </c>
      <c r="G182" s="46">
        <v>0</v>
      </c>
      <c r="H182" s="44" t="s">
        <v>553</v>
      </c>
      <c r="I182" s="44" t="s">
        <v>559</v>
      </c>
      <c r="J182" s="44" t="s">
        <v>142</v>
      </c>
    </row>
    <row r="183" spans="1:10" x14ac:dyDescent="0.25">
      <c r="A183" s="44" t="s">
        <v>560</v>
      </c>
      <c r="B183" s="44" t="s">
        <v>321</v>
      </c>
      <c r="C183" s="44" t="s">
        <v>561</v>
      </c>
      <c r="D183" s="44" t="s">
        <v>562</v>
      </c>
      <c r="E183" s="45">
        <v>1</v>
      </c>
      <c r="F183" s="46">
        <v>9700</v>
      </c>
      <c r="G183" s="46">
        <v>0</v>
      </c>
      <c r="H183" s="44" t="s">
        <v>563</v>
      </c>
      <c r="I183" s="44" t="s">
        <v>554</v>
      </c>
      <c r="J183" s="44" t="s">
        <v>142</v>
      </c>
    </row>
    <row r="184" spans="1:10" x14ac:dyDescent="0.25">
      <c r="A184" s="44" t="s">
        <v>564</v>
      </c>
      <c r="B184" s="44" t="s">
        <v>565</v>
      </c>
      <c r="C184" s="44" t="s">
        <v>566</v>
      </c>
      <c r="D184" s="44" t="s">
        <v>308</v>
      </c>
      <c r="E184" s="45">
        <v>1</v>
      </c>
      <c r="F184" s="46">
        <v>1680</v>
      </c>
      <c r="G184" s="46">
        <v>0</v>
      </c>
      <c r="H184" s="44" t="s">
        <v>156</v>
      </c>
      <c r="I184" s="44" t="s">
        <v>567</v>
      </c>
      <c r="J184" s="44" t="s">
        <v>142</v>
      </c>
    </row>
    <row r="185" spans="1:10" x14ac:dyDescent="0.25">
      <c r="A185" s="44" t="s">
        <v>568</v>
      </c>
      <c r="B185" s="44" t="s">
        <v>565</v>
      </c>
      <c r="C185" s="44" t="s">
        <v>566</v>
      </c>
      <c r="D185" s="44" t="s">
        <v>308</v>
      </c>
      <c r="E185" s="45">
        <v>1</v>
      </c>
      <c r="F185" s="46">
        <v>1680</v>
      </c>
      <c r="G185" s="46">
        <v>0</v>
      </c>
      <c r="H185" s="44" t="s">
        <v>156</v>
      </c>
      <c r="I185" s="44" t="s">
        <v>567</v>
      </c>
      <c r="J185" s="44" t="s">
        <v>142</v>
      </c>
    </row>
    <row r="186" spans="1:10" x14ac:dyDescent="0.25">
      <c r="A186" s="44" t="s">
        <v>569</v>
      </c>
      <c r="B186" s="44" t="s">
        <v>570</v>
      </c>
      <c r="C186" s="44" t="s">
        <v>571</v>
      </c>
      <c r="D186" s="44" t="s">
        <v>308</v>
      </c>
      <c r="E186" s="45">
        <v>1</v>
      </c>
      <c r="F186" s="46">
        <v>1990</v>
      </c>
      <c r="G186" s="46">
        <v>0</v>
      </c>
      <c r="H186" s="44" t="s">
        <v>156</v>
      </c>
      <c r="I186" s="44" t="s">
        <v>572</v>
      </c>
      <c r="J186" s="44" t="s">
        <v>142</v>
      </c>
    </row>
    <row r="187" spans="1:10" x14ac:dyDescent="0.25">
      <c r="A187" s="44" t="s">
        <v>573</v>
      </c>
      <c r="B187" s="44" t="s">
        <v>570</v>
      </c>
      <c r="C187" s="44" t="s">
        <v>571</v>
      </c>
      <c r="D187" s="44" t="s">
        <v>308</v>
      </c>
      <c r="E187" s="45">
        <v>1</v>
      </c>
      <c r="F187" s="46">
        <v>1990</v>
      </c>
      <c r="G187" s="46">
        <v>0</v>
      </c>
      <c r="H187" s="44" t="s">
        <v>156</v>
      </c>
      <c r="I187" s="44" t="s">
        <v>572</v>
      </c>
      <c r="J187" s="44" t="s">
        <v>142</v>
      </c>
    </row>
    <row r="188" spans="1:10" x14ac:dyDescent="0.25">
      <c r="A188" s="44" t="s">
        <v>574</v>
      </c>
      <c r="B188" s="44" t="s">
        <v>570</v>
      </c>
      <c r="C188" s="44" t="s">
        <v>571</v>
      </c>
      <c r="D188" s="44" t="s">
        <v>308</v>
      </c>
      <c r="E188" s="45">
        <v>1</v>
      </c>
      <c r="F188" s="46">
        <v>1990</v>
      </c>
      <c r="G188" s="46">
        <v>0</v>
      </c>
      <c r="H188" s="44" t="s">
        <v>156</v>
      </c>
      <c r="I188" s="44" t="s">
        <v>572</v>
      </c>
      <c r="J188" s="44" t="s">
        <v>142</v>
      </c>
    </row>
    <row r="189" spans="1:10" x14ac:dyDescent="0.25">
      <c r="A189" s="44" t="s">
        <v>575</v>
      </c>
      <c r="B189" s="44" t="s">
        <v>570</v>
      </c>
      <c r="C189" s="44" t="s">
        <v>571</v>
      </c>
      <c r="D189" s="44" t="s">
        <v>308</v>
      </c>
      <c r="E189" s="45">
        <v>1</v>
      </c>
      <c r="F189" s="46">
        <v>1990</v>
      </c>
      <c r="G189" s="46">
        <v>0</v>
      </c>
      <c r="H189" s="44" t="s">
        <v>156</v>
      </c>
      <c r="I189" s="44" t="s">
        <v>572</v>
      </c>
      <c r="J189" s="44" t="s">
        <v>142</v>
      </c>
    </row>
    <row r="190" spans="1:10" x14ac:dyDescent="0.25">
      <c r="A190" s="44" t="s">
        <v>576</v>
      </c>
      <c r="B190" s="44" t="s">
        <v>570</v>
      </c>
      <c r="C190" s="44" t="s">
        <v>571</v>
      </c>
      <c r="D190" s="44" t="s">
        <v>308</v>
      </c>
      <c r="E190" s="45">
        <v>1</v>
      </c>
      <c r="F190" s="46">
        <v>1990</v>
      </c>
      <c r="G190" s="46">
        <v>0</v>
      </c>
      <c r="H190" s="44" t="s">
        <v>156</v>
      </c>
      <c r="I190" s="44" t="s">
        <v>572</v>
      </c>
      <c r="J190" s="44" t="s">
        <v>142</v>
      </c>
    </row>
    <row r="191" spans="1:10" x14ac:dyDescent="0.25">
      <c r="A191" s="44" t="s">
        <v>577</v>
      </c>
      <c r="B191" s="44" t="s">
        <v>340</v>
      </c>
      <c r="C191" s="44" t="s">
        <v>578</v>
      </c>
      <c r="D191" s="44" t="s">
        <v>579</v>
      </c>
      <c r="E191" s="45">
        <v>1</v>
      </c>
      <c r="F191" s="46">
        <v>6400</v>
      </c>
      <c r="G191" s="46">
        <v>0</v>
      </c>
      <c r="H191" s="44" t="s">
        <v>122</v>
      </c>
      <c r="I191" s="44" t="s">
        <v>580</v>
      </c>
      <c r="J191" s="44" t="s">
        <v>142</v>
      </c>
    </row>
    <row r="192" spans="1:10" x14ac:dyDescent="0.25">
      <c r="A192" s="44" t="s">
        <v>581</v>
      </c>
      <c r="B192" s="44" t="s">
        <v>582</v>
      </c>
      <c r="C192" s="44" t="s">
        <v>583</v>
      </c>
      <c r="D192" s="44" t="s">
        <v>121</v>
      </c>
      <c r="E192" s="45">
        <v>1</v>
      </c>
      <c r="F192" s="46">
        <v>32000</v>
      </c>
      <c r="G192" s="46">
        <v>0</v>
      </c>
      <c r="H192" s="44" t="s">
        <v>584</v>
      </c>
      <c r="I192" s="44" t="s">
        <v>585</v>
      </c>
      <c r="J192" s="44" t="s">
        <v>142</v>
      </c>
    </row>
    <row r="193" spans="1:10" x14ac:dyDescent="0.25">
      <c r="A193" s="44" t="s">
        <v>586</v>
      </c>
      <c r="B193" s="44" t="s">
        <v>144</v>
      </c>
      <c r="C193" s="44" t="s">
        <v>587</v>
      </c>
      <c r="D193" s="44" t="s">
        <v>121</v>
      </c>
      <c r="E193" s="45">
        <v>1</v>
      </c>
      <c r="F193" s="46">
        <v>2550</v>
      </c>
      <c r="G193" s="46">
        <v>0</v>
      </c>
      <c r="H193" s="44" t="s">
        <v>588</v>
      </c>
      <c r="I193" s="44" t="s">
        <v>589</v>
      </c>
      <c r="J193" s="44" t="s">
        <v>142</v>
      </c>
    </row>
    <row r="194" spans="1:10" x14ac:dyDescent="0.25">
      <c r="A194" s="44" t="s">
        <v>119</v>
      </c>
      <c r="B194" s="44" t="s">
        <v>120</v>
      </c>
      <c r="C194" s="44" t="s">
        <v>121</v>
      </c>
      <c r="D194" s="44" t="s">
        <v>121</v>
      </c>
      <c r="E194" s="45">
        <v>1</v>
      </c>
      <c r="F194" s="46">
        <v>1561400</v>
      </c>
      <c r="G194" s="46">
        <v>0</v>
      </c>
      <c r="H194" s="44" t="s">
        <v>122</v>
      </c>
      <c r="I194" s="44" t="s">
        <v>590</v>
      </c>
      <c r="J194" s="44" t="s">
        <v>142</v>
      </c>
    </row>
    <row r="195" spans="1:10" x14ac:dyDescent="0.25">
      <c r="A195" s="44" t="s">
        <v>123</v>
      </c>
      <c r="B195" s="44" t="s">
        <v>124</v>
      </c>
      <c r="C195" s="44" t="s">
        <v>125</v>
      </c>
      <c r="D195" s="44" t="s">
        <v>121</v>
      </c>
      <c r="E195" s="45">
        <v>1</v>
      </c>
      <c r="F195" s="46">
        <v>790000</v>
      </c>
      <c r="G195" s="46">
        <v>0</v>
      </c>
      <c r="H195" s="44" t="s">
        <v>126</v>
      </c>
      <c r="I195" s="44" t="s">
        <v>591</v>
      </c>
      <c r="J195" s="44" t="s">
        <v>142</v>
      </c>
    </row>
    <row r="196" spans="1:10" x14ac:dyDescent="0.25">
      <c r="A196" s="44" t="s">
        <v>592</v>
      </c>
      <c r="B196" s="44" t="s">
        <v>593</v>
      </c>
      <c r="C196" s="44" t="s">
        <v>594</v>
      </c>
      <c r="D196" s="44" t="s">
        <v>595</v>
      </c>
      <c r="E196" s="45">
        <v>1</v>
      </c>
      <c r="F196" s="46">
        <v>5200</v>
      </c>
      <c r="G196" s="46">
        <v>0</v>
      </c>
      <c r="H196" s="44" t="s">
        <v>511</v>
      </c>
      <c r="I196" s="44" t="s">
        <v>596</v>
      </c>
      <c r="J196" s="44" t="s">
        <v>142</v>
      </c>
    </row>
    <row r="197" spans="1:10" x14ac:dyDescent="0.25">
      <c r="A197" s="44" t="s">
        <v>597</v>
      </c>
      <c r="B197" s="44" t="s">
        <v>593</v>
      </c>
      <c r="C197" s="44" t="s">
        <v>594</v>
      </c>
      <c r="D197" s="44" t="s">
        <v>595</v>
      </c>
      <c r="E197" s="45">
        <v>1</v>
      </c>
      <c r="F197" s="46">
        <v>5200</v>
      </c>
      <c r="G197" s="46">
        <v>0</v>
      </c>
      <c r="H197" s="44" t="s">
        <v>511</v>
      </c>
      <c r="I197" s="44" t="s">
        <v>596</v>
      </c>
      <c r="J197" s="44" t="s">
        <v>142</v>
      </c>
    </row>
    <row r="198" spans="1:10" x14ac:dyDescent="0.25">
      <c r="A198" s="44" t="s">
        <v>598</v>
      </c>
      <c r="B198" s="44" t="s">
        <v>321</v>
      </c>
      <c r="C198" s="44" t="s">
        <v>599</v>
      </c>
      <c r="D198" s="44" t="s">
        <v>600</v>
      </c>
      <c r="E198" s="45">
        <v>1</v>
      </c>
      <c r="F198" s="46">
        <v>5219</v>
      </c>
      <c r="G198" s="46">
        <v>0</v>
      </c>
      <c r="H198" s="44" t="s">
        <v>140</v>
      </c>
      <c r="I198" s="44" t="s">
        <v>601</v>
      </c>
      <c r="J198" s="44" t="s">
        <v>142</v>
      </c>
    </row>
    <row r="199" spans="1:10" x14ac:dyDescent="0.25">
      <c r="A199" s="44" t="s">
        <v>602</v>
      </c>
      <c r="B199" s="44" t="s">
        <v>301</v>
      </c>
      <c r="C199" s="44" t="s">
        <v>603</v>
      </c>
      <c r="D199" s="44" t="s">
        <v>604</v>
      </c>
      <c r="E199" s="45">
        <v>1</v>
      </c>
      <c r="F199" s="46">
        <v>4115.8999999999996</v>
      </c>
      <c r="G199" s="46">
        <v>0</v>
      </c>
      <c r="H199" s="44" t="s">
        <v>511</v>
      </c>
      <c r="I199" s="44" t="s">
        <v>605</v>
      </c>
      <c r="J199" s="44" t="s">
        <v>142</v>
      </c>
    </row>
    <row r="200" spans="1:10" x14ac:dyDescent="0.25">
      <c r="A200" s="44" t="s">
        <v>606</v>
      </c>
      <c r="B200" s="44" t="s">
        <v>321</v>
      </c>
      <c r="C200" s="44" t="s">
        <v>607</v>
      </c>
      <c r="D200" s="44" t="s">
        <v>608</v>
      </c>
      <c r="E200" s="45">
        <v>1</v>
      </c>
      <c r="F200" s="46">
        <v>17268</v>
      </c>
      <c r="G200" s="46">
        <v>0</v>
      </c>
      <c r="H200" s="44" t="s">
        <v>511</v>
      </c>
      <c r="I200" s="44" t="s">
        <v>609</v>
      </c>
      <c r="J200" s="44" t="s">
        <v>142</v>
      </c>
    </row>
    <row r="201" spans="1:10" x14ac:dyDescent="0.25">
      <c r="A201" s="44" t="s">
        <v>610</v>
      </c>
      <c r="B201" s="44" t="s">
        <v>611</v>
      </c>
      <c r="C201" s="44" t="s">
        <v>612</v>
      </c>
      <c r="D201" s="44" t="s">
        <v>308</v>
      </c>
      <c r="E201" s="45">
        <v>1</v>
      </c>
      <c r="F201" s="46">
        <v>5899</v>
      </c>
      <c r="G201" s="46">
        <v>0</v>
      </c>
      <c r="H201" s="44" t="s">
        <v>511</v>
      </c>
      <c r="I201" s="44" t="s">
        <v>613</v>
      </c>
      <c r="J201" s="44" t="s">
        <v>142</v>
      </c>
    </row>
    <row r="202" spans="1:10" x14ac:dyDescent="0.25">
      <c r="A202" s="44" t="s">
        <v>614</v>
      </c>
      <c r="B202" s="44" t="s">
        <v>321</v>
      </c>
      <c r="C202" s="44" t="s">
        <v>615</v>
      </c>
      <c r="D202" s="44" t="s">
        <v>616</v>
      </c>
      <c r="E202" s="45">
        <v>1</v>
      </c>
      <c r="F202" s="46">
        <v>9500</v>
      </c>
      <c r="G202" s="46">
        <v>0</v>
      </c>
      <c r="H202" s="44" t="s">
        <v>511</v>
      </c>
      <c r="I202" s="44" t="s">
        <v>617</v>
      </c>
      <c r="J202" s="44" t="s">
        <v>142</v>
      </c>
    </row>
    <row r="203" spans="1:10" x14ac:dyDescent="0.25">
      <c r="A203" s="44" t="s">
        <v>618</v>
      </c>
      <c r="B203" s="44" t="s">
        <v>321</v>
      </c>
      <c r="C203" s="44" t="s">
        <v>619</v>
      </c>
      <c r="D203" s="44" t="s">
        <v>620</v>
      </c>
      <c r="E203" s="45">
        <v>1</v>
      </c>
      <c r="F203" s="46">
        <v>9163.2099999999991</v>
      </c>
      <c r="G203" s="46">
        <v>0</v>
      </c>
      <c r="H203" s="44" t="s">
        <v>399</v>
      </c>
      <c r="I203" s="44" t="s">
        <v>621</v>
      </c>
      <c r="J203" s="44" t="s">
        <v>142</v>
      </c>
    </row>
    <row r="204" spans="1:10" x14ac:dyDescent="0.25">
      <c r="A204" s="44" t="s">
        <v>622</v>
      </c>
      <c r="B204" s="44" t="s">
        <v>623</v>
      </c>
      <c r="C204" s="44" t="s">
        <v>624</v>
      </c>
      <c r="D204" s="44" t="s">
        <v>308</v>
      </c>
      <c r="E204" s="45">
        <v>1</v>
      </c>
      <c r="F204" s="46">
        <v>98000</v>
      </c>
      <c r="G204" s="46">
        <v>0</v>
      </c>
      <c r="H204" s="44" t="s">
        <v>102</v>
      </c>
      <c r="I204" s="44" t="s">
        <v>625</v>
      </c>
      <c r="J204" s="44" t="s">
        <v>142</v>
      </c>
    </row>
    <row r="205" spans="1:10" x14ac:dyDescent="0.25">
      <c r="A205" s="44" t="s">
        <v>626</v>
      </c>
      <c r="B205" s="44" t="s">
        <v>340</v>
      </c>
      <c r="C205" s="44" t="s">
        <v>627</v>
      </c>
      <c r="D205" s="44" t="s">
        <v>628</v>
      </c>
      <c r="E205" s="45">
        <v>1</v>
      </c>
      <c r="F205" s="46">
        <v>9200</v>
      </c>
      <c r="G205" s="46">
        <v>0</v>
      </c>
      <c r="H205" s="44" t="s">
        <v>290</v>
      </c>
      <c r="I205" s="44" t="s">
        <v>629</v>
      </c>
      <c r="J205" s="44" t="s">
        <v>142</v>
      </c>
    </row>
    <row r="206" spans="1:10" x14ac:dyDescent="0.25">
      <c r="A206" s="44" t="s">
        <v>630</v>
      </c>
      <c r="B206" s="44" t="s">
        <v>340</v>
      </c>
      <c r="C206" s="44" t="s">
        <v>627</v>
      </c>
      <c r="D206" s="44" t="s">
        <v>628</v>
      </c>
      <c r="E206" s="45">
        <v>1</v>
      </c>
      <c r="F206" s="46">
        <v>9200</v>
      </c>
      <c r="G206" s="46">
        <v>0</v>
      </c>
      <c r="H206" s="44" t="s">
        <v>290</v>
      </c>
      <c r="I206" s="44" t="s">
        <v>629</v>
      </c>
      <c r="J206" s="44" t="s">
        <v>142</v>
      </c>
    </row>
    <row r="207" spans="1:10" x14ac:dyDescent="0.25">
      <c r="A207" s="44" t="s">
        <v>631</v>
      </c>
      <c r="B207" s="44" t="s">
        <v>582</v>
      </c>
      <c r="C207" s="44" t="s">
        <v>632</v>
      </c>
      <c r="D207" s="44" t="s">
        <v>308</v>
      </c>
      <c r="E207" s="45">
        <v>1</v>
      </c>
      <c r="F207" s="46">
        <v>4242.6499999999996</v>
      </c>
      <c r="G207" s="46">
        <v>0</v>
      </c>
      <c r="H207" s="44" t="s">
        <v>633</v>
      </c>
      <c r="I207" s="44" t="s">
        <v>634</v>
      </c>
      <c r="J207" s="44" t="s">
        <v>142</v>
      </c>
    </row>
    <row r="208" spans="1:10" x14ac:dyDescent="0.25">
      <c r="A208" s="44" t="s">
        <v>635</v>
      </c>
      <c r="B208" s="44" t="s">
        <v>636</v>
      </c>
      <c r="C208" s="44" t="s">
        <v>637</v>
      </c>
      <c r="D208" s="44" t="s">
        <v>638</v>
      </c>
      <c r="E208" s="45">
        <v>1</v>
      </c>
      <c r="F208" s="46">
        <v>3735</v>
      </c>
      <c r="G208" s="46">
        <v>0</v>
      </c>
      <c r="H208" s="44" t="s">
        <v>140</v>
      </c>
      <c r="I208" s="44" t="s">
        <v>639</v>
      </c>
      <c r="J208" s="44" t="s">
        <v>142</v>
      </c>
    </row>
    <row r="209" spans="1:10" x14ac:dyDescent="0.25">
      <c r="A209" s="44" t="s">
        <v>640</v>
      </c>
      <c r="B209" s="44" t="s">
        <v>636</v>
      </c>
      <c r="C209" s="44" t="s">
        <v>637</v>
      </c>
      <c r="D209" s="44" t="s">
        <v>638</v>
      </c>
      <c r="E209" s="45">
        <v>1</v>
      </c>
      <c r="F209" s="46">
        <v>3735</v>
      </c>
      <c r="G209" s="46">
        <v>0</v>
      </c>
      <c r="H209" s="44" t="s">
        <v>140</v>
      </c>
      <c r="I209" s="44" t="s">
        <v>639</v>
      </c>
      <c r="J209" s="44" t="s">
        <v>142</v>
      </c>
    </row>
    <row r="210" spans="1:10" x14ac:dyDescent="0.25">
      <c r="A210" s="44" t="s">
        <v>641</v>
      </c>
      <c r="B210" s="44" t="s">
        <v>520</v>
      </c>
      <c r="C210" s="44" t="s">
        <v>627</v>
      </c>
      <c r="D210" s="44" t="s">
        <v>642</v>
      </c>
      <c r="E210" s="45">
        <v>1</v>
      </c>
      <c r="F210" s="46">
        <v>5800</v>
      </c>
      <c r="G210" s="46">
        <v>0</v>
      </c>
      <c r="H210" s="44" t="s">
        <v>403</v>
      </c>
      <c r="I210" s="44" t="s">
        <v>643</v>
      </c>
      <c r="J210" s="44" t="s">
        <v>142</v>
      </c>
    </row>
    <row r="211" spans="1:10" x14ac:dyDescent="0.25">
      <c r="A211" s="44" t="s">
        <v>644</v>
      </c>
      <c r="B211" s="44" t="s">
        <v>520</v>
      </c>
      <c r="C211" s="44" t="s">
        <v>627</v>
      </c>
      <c r="D211" s="44" t="s">
        <v>642</v>
      </c>
      <c r="E211" s="45">
        <v>1</v>
      </c>
      <c r="F211" s="46">
        <v>5800</v>
      </c>
      <c r="G211" s="46">
        <v>0</v>
      </c>
      <c r="H211" s="44" t="s">
        <v>403</v>
      </c>
      <c r="I211" s="44" t="s">
        <v>643</v>
      </c>
      <c r="J211" s="44" t="s">
        <v>142</v>
      </c>
    </row>
    <row r="212" spans="1:10" x14ac:dyDescent="0.25">
      <c r="A212" s="44" t="s">
        <v>645</v>
      </c>
      <c r="B212" s="44" t="s">
        <v>340</v>
      </c>
      <c r="C212" s="44" t="s">
        <v>646</v>
      </c>
      <c r="D212" s="44" t="s">
        <v>522</v>
      </c>
      <c r="E212" s="45">
        <v>1</v>
      </c>
      <c r="F212" s="46">
        <v>4319</v>
      </c>
      <c r="G212" s="46">
        <v>0</v>
      </c>
      <c r="H212" s="44" t="s">
        <v>523</v>
      </c>
      <c r="I212" s="44" t="s">
        <v>647</v>
      </c>
      <c r="J212" s="44" t="s">
        <v>142</v>
      </c>
    </row>
    <row r="213" spans="1:10" x14ac:dyDescent="0.25">
      <c r="A213" s="44" t="s">
        <v>648</v>
      </c>
      <c r="B213" s="44" t="s">
        <v>649</v>
      </c>
      <c r="C213" s="44" t="s">
        <v>308</v>
      </c>
      <c r="D213" s="44" t="s">
        <v>308</v>
      </c>
      <c r="E213" s="45">
        <v>1</v>
      </c>
      <c r="F213" s="46">
        <v>6000</v>
      </c>
      <c r="G213" s="46">
        <v>0</v>
      </c>
      <c r="H213" s="44" t="s">
        <v>399</v>
      </c>
      <c r="I213" s="44" t="s">
        <v>650</v>
      </c>
      <c r="J213" s="44" t="s">
        <v>142</v>
      </c>
    </row>
    <row r="214" spans="1:10" x14ac:dyDescent="0.25">
      <c r="A214" s="44" t="s">
        <v>651</v>
      </c>
      <c r="B214" s="44" t="s">
        <v>340</v>
      </c>
      <c r="C214" s="44" t="s">
        <v>652</v>
      </c>
      <c r="D214" s="44" t="s">
        <v>653</v>
      </c>
      <c r="E214" s="45">
        <v>1</v>
      </c>
      <c r="F214" s="46">
        <v>9100</v>
      </c>
      <c r="G214" s="46">
        <v>0</v>
      </c>
      <c r="H214" s="44" t="s">
        <v>654</v>
      </c>
      <c r="I214" s="44" t="s">
        <v>655</v>
      </c>
      <c r="J214" s="44" t="s">
        <v>142</v>
      </c>
    </row>
    <row r="215" spans="1:10" x14ac:dyDescent="0.25">
      <c r="A215" s="44" t="s">
        <v>656</v>
      </c>
      <c r="B215" s="44" t="s">
        <v>340</v>
      </c>
      <c r="C215" s="44" t="s">
        <v>652</v>
      </c>
      <c r="D215" s="44" t="s">
        <v>653</v>
      </c>
      <c r="E215" s="45">
        <v>1</v>
      </c>
      <c r="F215" s="46">
        <v>9100</v>
      </c>
      <c r="G215" s="46">
        <v>0</v>
      </c>
      <c r="H215" s="44" t="s">
        <v>654</v>
      </c>
      <c r="I215" s="44" t="s">
        <v>655</v>
      </c>
      <c r="J215" s="44" t="s">
        <v>142</v>
      </c>
    </row>
    <row r="216" spans="1:10" x14ac:dyDescent="0.25">
      <c r="A216" s="44" t="s">
        <v>657</v>
      </c>
      <c r="B216" s="44" t="s">
        <v>144</v>
      </c>
      <c r="C216" s="44" t="s">
        <v>658</v>
      </c>
      <c r="D216" s="44" t="s">
        <v>308</v>
      </c>
      <c r="E216" s="45">
        <v>1</v>
      </c>
      <c r="F216" s="46">
        <v>4500</v>
      </c>
      <c r="G216" s="46">
        <v>0</v>
      </c>
      <c r="H216" s="44" t="s">
        <v>659</v>
      </c>
      <c r="I216" s="44" t="s">
        <v>660</v>
      </c>
      <c r="J216" s="44" t="s">
        <v>142</v>
      </c>
    </row>
    <row r="217" spans="1:10" x14ac:dyDescent="0.25">
      <c r="A217" s="44" t="s">
        <v>661</v>
      </c>
      <c r="B217" s="44" t="s">
        <v>340</v>
      </c>
      <c r="C217" s="44" t="s">
        <v>662</v>
      </c>
      <c r="D217" s="44" t="s">
        <v>663</v>
      </c>
      <c r="E217" s="45">
        <v>1</v>
      </c>
      <c r="F217" s="46">
        <v>8300</v>
      </c>
      <c r="G217" s="46">
        <v>0</v>
      </c>
      <c r="H217" s="44" t="s">
        <v>659</v>
      </c>
      <c r="I217" s="44" t="s">
        <v>660</v>
      </c>
      <c r="J217" s="44" t="s">
        <v>142</v>
      </c>
    </row>
    <row r="218" spans="1:10" x14ac:dyDescent="0.25">
      <c r="A218" s="44" t="s">
        <v>664</v>
      </c>
      <c r="B218" s="44" t="s">
        <v>340</v>
      </c>
      <c r="C218" s="44" t="s">
        <v>665</v>
      </c>
      <c r="D218" s="44" t="s">
        <v>666</v>
      </c>
      <c r="E218" s="45">
        <v>1</v>
      </c>
      <c r="F218" s="46">
        <v>4770</v>
      </c>
      <c r="G218" s="46">
        <v>0</v>
      </c>
      <c r="H218" s="44" t="s">
        <v>394</v>
      </c>
      <c r="I218" s="44" t="s">
        <v>667</v>
      </c>
      <c r="J218" s="44" t="s">
        <v>142</v>
      </c>
    </row>
    <row r="219" spans="1:10" x14ac:dyDescent="0.25">
      <c r="A219" s="44" t="s">
        <v>668</v>
      </c>
      <c r="B219" s="44" t="s">
        <v>345</v>
      </c>
      <c r="C219" s="44" t="s">
        <v>121</v>
      </c>
      <c r="D219" s="44" t="s">
        <v>121</v>
      </c>
      <c r="E219" s="45">
        <v>1</v>
      </c>
      <c r="F219" s="46">
        <v>300</v>
      </c>
      <c r="G219" s="46">
        <v>0</v>
      </c>
      <c r="H219" s="44" t="s">
        <v>264</v>
      </c>
      <c r="I219" s="44" t="s">
        <v>669</v>
      </c>
      <c r="J219" s="44" t="s">
        <v>142</v>
      </c>
    </row>
    <row r="220" spans="1:10" x14ac:dyDescent="0.25">
      <c r="A220" s="44" t="s">
        <v>670</v>
      </c>
      <c r="B220" s="44" t="s">
        <v>345</v>
      </c>
      <c r="C220" s="44" t="s">
        <v>121</v>
      </c>
      <c r="D220" s="44" t="s">
        <v>121</v>
      </c>
      <c r="E220" s="45">
        <v>1</v>
      </c>
      <c r="F220" s="46">
        <v>300</v>
      </c>
      <c r="G220" s="46">
        <v>0</v>
      </c>
      <c r="H220" s="44" t="s">
        <v>264</v>
      </c>
      <c r="I220" s="44" t="s">
        <v>669</v>
      </c>
      <c r="J220" s="44" t="s">
        <v>142</v>
      </c>
    </row>
    <row r="221" spans="1:10" x14ac:dyDescent="0.25">
      <c r="A221" s="44" t="s">
        <v>671</v>
      </c>
      <c r="B221" s="44" t="s">
        <v>345</v>
      </c>
      <c r="C221" s="44" t="s">
        <v>121</v>
      </c>
      <c r="D221" s="44" t="s">
        <v>121</v>
      </c>
      <c r="E221" s="45">
        <v>1</v>
      </c>
      <c r="F221" s="46">
        <v>300</v>
      </c>
      <c r="G221" s="46">
        <v>0</v>
      </c>
      <c r="H221" s="44" t="s">
        <v>264</v>
      </c>
      <c r="I221" s="44" t="s">
        <v>669</v>
      </c>
      <c r="J221" s="44" t="s">
        <v>142</v>
      </c>
    </row>
    <row r="222" spans="1:10" x14ac:dyDescent="0.25">
      <c r="A222" s="44" t="s">
        <v>672</v>
      </c>
      <c r="B222" s="44" t="s">
        <v>345</v>
      </c>
      <c r="C222" s="44" t="s">
        <v>121</v>
      </c>
      <c r="D222" s="44" t="s">
        <v>121</v>
      </c>
      <c r="E222" s="45">
        <v>1</v>
      </c>
      <c r="F222" s="46">
        <v>300</v>
      </c>
      <c r="G222" s="46">
        <v>0</v>
      </c>
      <c r="H222" s="44" t="s">
        <v>264</v>
      </c>
      <c r="I222" s="44" t="s">
        <v>669</v>
      </c>
      <c r="J222" s="44" t="s">
        <v>142</v>
      </c>
    </row>
    <row r="223" spans="1:10" x14ac:dyDescent="0.25">
      <c r="A223" s="44" t="s">
        <v>673</v>
      </c>
      <c r="B223" s="44" t="s">
        <v>376</v>
      </c>
      <c r="C223" s="44" t="s">
        <v>674</v>
      </c>
      <c r="D223" s="44" t="s">
        <v>675</v>
      </c>
      <c r="E223" s="45">
        <v>1</v>
      </c>
      <c r="F223" s="46">
        <v>5207</v>
      </c>
      <c r="G223" s="46">
        <v>0</v>
      </c>
      <c r="H223" s="44" t="s">
        <v>290</v>
      </c>
      <c r="I223" s="44" t="s">
        <v>676</v>
      </c>
      <c r="J223" s="44" t="s">
        <v>142</v>
      </c>
    </row>
    <row r="224" spans="1:10" x14ac:dyDescent="0.25">
      <c r="A224" s="44" t="s">
        <v>677</v>
      </c>
      <c r="B224" s="44" t="s">
        <v>678</v>
      </c>
      <c r="C224" s="44" t="s">
        <v>679</v>
      </c>
      <c r="D224" s="44" t="s">
        <v>680</v>
      </c>
      <c r="E224" s="45">
        <v>1</v>
      </c>
      <c r="F224" s="46">
        <v>2663.5</v>
      </c>
      <c r="G224" s="46">
        <v>0</v>
      </c>
      <c r="H224" s="44" t="s">
        <v>290</v>
      </c>
      <c r="I224" s="44" t="s">
        <v>676</v>
      </c>
      <c r="J224" s="44" t="s">
        <v>142</v>
      </c>
    </row>
    <row r="225" spans="1:10" x14ac:dyDescent="0.25">
      <c r="A225" s="44" t="s">
        <v>681</v>
      </c>
      <c r="B225" s="44" t="s">
        <v>682</v>
      </c>
      <c r="C225" s="44" t="s">
        <v>683</v>
      </c>
      <c r="D225" s="44" t="s">
        <v>684</v>
      </c>
      <c r="E225" s="45">
        <v>1</v>
      </c>
      <c r="F225" s="46">
        <v>4393</v>
      </c>
      <c r="G225" s="46">
        <v>0</v>
      </c>
      <c r="H225" s="44" t="s">
        <v>290</v>
      </c>
      <c r="I225" s="44" t="s">
        <v>676</v>
      </c>
      <c r="J225" s="44" t="s">
        <v>142</v>
      </c>
    </row>
    <row r="226" spans="1:10" x14ac:dyDescent="0.25">
      <c r="A226" s="44" t="s">
        <v>685</v>
      </c>
      <c r="B226" s="44" t="s">
        <v>686</v>
      </c>
      <c r="C226" s="44" t="s">
        <v>687</v>
      </c>
      <c r="D226" s="44" t="s">
        <v>688</v>
      </c>
      <c r="E226" s="45">
        <v>1</v>
      </c>
      <c r="F226" s="46">
        <v>999</v>
      </c>
      <c r="G226" s="46">
        <v>0</v>
      </c>
      <c r="H226" s="44" t="s">
        <v>290</v>
      </c>
      <c r="I226" s="44" t="s">
        <v>689</v>
      </c>
      <c r="J226" s="44" t="s">
        <v>142</v>
      </c>
    </row>
    <row r="227" spans="1:10" x14ac:dyDescent="0.25">
      <c r="A227" s="44" t="s">
        <v>690</v>
      </c>
      <c r="B227" s="44" t="s">
        <v>691</v>
      </c>
      <c r="C227" s="44" t="s">
        <v>692</v>
      </c>
      <c r="D227" s="44" t="s">
        <v>308</v>
      </c>
      <c r="E227" s="45">
        <v>1</v>
      </c>
      <c r="F227" s="46">
        <v>1700</v>
      </c>
      <c r="G227" s="46">
        <v>0</v>
      </c>
      <c r="H227" s="44" t="s">
        <v>693</v>
      </c>
      <c r="I227" s="44" t="s">
        <v>694</v>
      </c>
      <c r="J227" s="44" t="s">
        <v>142</v>
      </c>
    </row>
    <row r="228" spans="1:10" x14ac:dyDescent="0.25">
      <c r="A228" s="44" t="s">
        <v>695</v>
      </c>
      <c r="B228" s="44" t="s">
        <v>340</v>
      </c>
      <c r="C228" s="44" t="s">
        <v>696</v>
      </c>
      <c r="D228" s="44" t="s">
        <v>697</v>
      </c>
      <c r="E228" s="45">
        <v>1</v>
      </c>
      <c r="F228" s="46">
        <v>3299</v>
      </c>
      <c r="G228" s="46">
        <v>0</v>
      </c>
      <c r="H228" s="44" t="s">
        <v>273</v>
      </c>
      <c r="I228" s="44" t="s">
        <v>698</v>
      </c>
      <c r="J228" s="44" t="s">
        <v>142</v>
      </c>
    </row>
    <row r="229" spans="1:10" x14ac:dyDescent="0.25">
      <c r="A229" s="44" t="s">
        <v>699</v>
      </c>
      <c r="B229" s="44" t="s">
        <v>700</v>
      </c>
      <c r="C229" s="44" t="s">
        <v>308</v>
      </c>
      <c r="D229" s="44" t="s">
        <v>308</v>
      </c>
      <c r="E229" s="45">
        <v>1</v>
      </c>
      <c r="F229" s="46">
        <v>10700</v>
      </c>
      <c r="G229" s="46">
        <v>0</v>
      </c>
      <c r="H229" s="44" t="s">
        <v>122</v>
      </c>
      <c r="I229" s="44" t="s">
        <v>701</v>
      </c>
      <c r="J229" s="44" t="s">
        <v>142</v>
      </c>
    </row>
    <row r="230" spans="1:10" x14ac:dyDescent="0.25">
      <c r="A230" s="44" t="s">
        <v>702</v>
      </c>
      <c r="B230" s="44" t="s">
        <v>340</v>
      </c>
      <c r="C230" s="44" t="s">
        <v>547</v>
      </c>
      <c r="D230" s="44" t="s">
        <v>703</v>
      </c>
      <c r="E230" s="45">
        <v>1</v>
      </c>
      <c r="F230" s="46">
        <v>9050</v>
      </c>
      <c r="G230" s="46">
        <v>0</v>
      </c>
      <c r="H230" s="44" t="s">
        <v>290</v>
      </c>
      <c r="I230" s="44" t="s">
        <v>704</v>
      </c>
      <c r="J230" s="44" t="s">
        <v>142</v>
      </c>
    </row>
    <row r="231" spans="1:10" x14ac:dyDescent="0.25">
      <c r="A231" s="44" t="s">
        <v>705</v>
      </c>
      <c r="B231" s="44" t="s">
        <v>321</v>
      </c>
      <c r="C231" s="44" t="s">
        <v>706</v>
      </c>
      <c r="D231" s="44" t="s">
        <v>707</v>
      </c>
      <c r="E231" s="45">
        <v>1</v>
      </c>
      <c r="F231" s="46">
        <v>16264</v>
      </c>
      <c r="G231" s="46">
        <v>0</v>
      </c>
      <c r="H231" s="44" t="s">
        <v>264</v>
      </c>
      <c r="I231" s="44" t="s">
        <v>708</v>
      </c>
      <c r="J231" s="44" t="s">
        <v>142</v>
      </c>
    </row>
    <row r="232" spans="1:10" x14ac:dyDescent="0.25">
      <c r="A232" s="44" t="s">
        <v>709</v>
      </c>
      <c r="B232" s="44" t="s">
        <v>301</v>
      </c>
      <c r="C232" s="44" t="s">
        <v>710</v>
      </c>
      <c r="D232" s="44" t="s">
        <v>711</v>
      </c>
      <c r="E232" s="45">
        <v>1</v>
      </c>
      <c r="F232" s="46">
        <v>4288</v>
      </c>
      <c r="G232" s="46">
        <v>0</v>
      </c>
      <c r="H232" s="44" t="s">
        <v>264</v>
      </c>
      <c r="I232" s="44" t="s">
        <v>712</v>
      </c>
      <c r="J232" s="44" t="s">
        <v>142</v>
      </c>
    </row>
    <row r="233" spans="1:10" x14ac:dyDescent="0.25">
      <c r="A233" s="44" t="s">
        <v>713</v>
      </c>
      <c r="B233" s="44" t="s">
        <v>321</v>
      </c>
      <c r="C233" s="44" t="s">
        <v>714</v>
      </c>
      <c r="D233" s="44" t="s">
        <v>715</v>
      </c>
      <c r="E233" s="45">
        <v>1</v>
      </c>
      <c r="F233" s="46">
        <v>5699</v>
      </c>
      <c r="G233" s="46">
        <v>0</v>
      </c>
      <c r="H233" s="44" t="s">
        <v>399</v>
      </c>
      <c r="I233" s="44" t="s">
        <v>716</v>
      </c>
      <c r="J233" s="44" t="s">
        <v>142</v>
      </c>
    </row>
    <row r="234" spans="1:10" x14ac:dyDescent="0.25">
      <c r="A234" s="44" t="s">
        <v>717</v>
      </c>
      <c r="B234" s="44" t="s">
        <v>340</v>
      </c>
      <c r="C234" s="44" t="s">
        <v>718</v>
      </c>
      <c r="D234" s="44" t="s">
        <v>719</v>
      </c>
      <c r="E234" s="45">
        <v>1</v>
      </c>
      <c r="F234" s="46">
        <v>5129</v>
      </c>
      <c r="G234" s="46">
        <v>0</v>
      </c>
      <c r="H234" s="44" t="s">
        <v>399</v>
      </c>
      <c r="I234" s="44" t="s">
        <v>716</v>
      </c>
      <c r="J234" s="44" t="s">
        <v>142</v>
      </c>
    </row>
    <row r="235" spans="1:10" x14ac:dyDescent="0.25">
      <c r="A235" s="44" t="s">
        <v>720</v>
      </c>
      <c r="B235" s="44" t="s">
        <v>340</v>
      </c>
      <c r="C235" s="44" t="s">
        <v>718</v>
      </c>
      <c r="D235" s="44" t="s">
        <v>719</v>
      </c>
      <c r="E235" s="45">
        <v>1</v>
      </c>
      <c r="F235" s="46">
        <v>5129</v>
      </c>
      <c r="G235" s="46">
        <v>0</v>
      </c>
      <c r="H235" s="44" t="s">
        <v>399</v>
      </c>
      <c r="I235" s="44" t="s">
        <v>716</v>
      </c>
      <c r="J235" s="44" t="s">
        <v>142</v>
      </c>
    </row>
    <row r="236" spans="1:10" x14ac:dyDescent="0.25">
      <c r="A236" s="44" t="s">
        <v>721</v>
      </c>
      <c r="B236" s="44" t="s">
        <v>340</v>
      </c>
      <c r="C236" s="44" t="s">
        <v>722</v>
      </c>
      <c r="D236" s="44" t="s">
        <v>723</v>
      </c>
      <c r="E236" s="45">
        <v>1</v>
      </c>
      <c r="F236" s="46">
        <v>5700</v>
      </c>
      <c r="G236" s="46">
        <v>0</v>
      </c>
      <c r="H236" s="44" t="s">
        <v>264</v>
      </c>
      <c r="I236" s="44" t="s">
        <v>724</v>
      </c>
      <c r="J236" s="44" t="s">
        <v>142</v>
      </c>
    </row>
    <row r="237" spans="1:10" x14ac:dyDescent="0.25">
      <c r="A237" s="44" t="s">
        <v>725</v>
      </c>
      <c r="B237" s="44" t="s">
        <v>726</v>
      </c>
      <c r="C237" s="44" t="s">
        <v>727</v>
      </c>
      <c r="D237" s="44" t="s">
        <v>728</v>
      </c>
      <c r="E237" s="45">
        <v>1</v>
      </c>
      <c r="F237" s="46">
        <v>4175</v>
      </c>
      <c r="G237" s="46">
        <v>0</v>
      </c>
      <c r="H237" s="44" t="s">
        <v>729</v>
      </c>
      <c r="I237" s="44" t="s">
        <v>400</v>
      </c>
      <c r="J237" s="44" t="s">
        <v>142</v>
      </c>
    </row>
    <row r="238" spans="1:10" x14ac:dyDescent="0.25">
      <c r="A238" s="44" t="s">
        <v>730</v>
      </c>
      <c r="B238" s="44" t="s">
        <v>731</v>
      </c>
      <c r="C238" s="44" t="s">
        <v>308</v>
      </c>
      <c r="D238" s="44" t="s">
        <v>732</v>
      </c>
      <c r="E238" s="45">
        <v>1</v>
      </c>
      <c r="F238" s="46">
        <v>600</v>
      </c>
      <c r="G238" s="46">
        <v>0</v>
      </c>
      <c r="H238" s="44" t="s">
        <v>146</v>
      </c>
      <c r="I238" s="44" t="s">
        <v>733</v>
      </c>
      <c r="J238" s="44" t="s">
        <v>142</v>
      </c>
    </row>
    <row r="239" spans="1:10" x14ac:dyDescent="0.25">
      <c r="A239" s="44" t="s">
        <v>734</v>
      </c>
      <c r="B239" s="44" t="s">
        <v>735</v>
      </c>
      <c r="C239" s="44" t="s">
        <v>736</v>
      </c>
      <c r="D239" s="44" t="s">
        <v>737</v>
      </c>
      <c r="E239" s="45">
        <v>1</v>
      </c>
      <c r="F239" s="46">
        <v>1450</v>
      </c>
      <c r="G239" s="46">
        <v>0</v>
      </c>
      <c r="H239" s="44" t="s">
        <v>146</v>
      </c>
      <c r="I239" s="44" t="s">
        <v>738</v>
      </c>
      <c r="J239" s="44" t="s">
        <v>142</v>
      </c>
    </row>
    <row r="240" spans="1:10" x14ac:dyDescent="0.25">
      <c r="A240" s="44" t="s">
        <v>739</v>
      </c>
      <c r="B240" s="44" t="s">
        <v>735</v>
      </c>
      <c r="C240" s="44" t="s">
        <v>736</v>
      </c>
      <c r="D240" s="44" t="s">
        <v>737</v>
      </c>
      <c r="E240" s="45">
        <v>1</v>
      </c>
      <c r="F240" s="46">
        <v>1450</v>
      </c>
      <c r="G240" s="46">
        <v>0</v>
      </c>
      <c r="H240" s="44" t="s">
        <v>146</v>
      </c>
      <c r="I240" s="44" t="s">
        <v>738</v>
      </c>
      <c r="J240" s="44" t="s">
        <v>142</v>
      </c>
    </row>
    <row r="241" spans="1:10" x14ac:dyDescent="0.25">
      <c r="A241" s="44" t="s">
        <v>740</v>
      </c>
      <c r="B241" s="44" t="s">
        <v>735</v>
      </c>
      <c r="C241" s="44" t="s">
        <v>736</v>
      </c>
      <c r="D241" s="44" t="s">
        <v>737</v>
      </c>
      <c r="E241" s="45">
        <v>1</v>
      </c>
      <c r="F241" s="46">
        <v>1450</v>
      </c>
      <c r="G241" s="46">
        <v>0</v>
      </c>
      <c r="H241" s="44" t="s">
        <v>146</v>
      </c>
      <c r="I241" s="44" t="s">
        <v>738</v>
      </c>
      <c r="J241" s="44" t="s">
        <v>142</v>
      </c>
    </row>
    <row r="242" spans="1:10" x14ac:dyDescent="0.25">
      <c r="A242" s="44" t="s">
        <v>741</v>
      </c>
      <c r="B242" s="44" t="s">
        <v>321</v>
      </c>
      <c r="C242" s="44" t="s">
        <v>742</v>
      </c>
      <c r="D242" s="44" t="s">
        <v>743</v>
      </c>
      <c r="E242" s="45">
        <v>1</v>
      </c>
      <c r="F242" s="46">
        <v>7498</v>
      </c>
      <c r="G242" s="46">
        <v>0</v>
      </c>
      <c r="H242" s="44" t="s">
        <v>399</v>
      </c>
      <c r="I242" s="44" t="s">
        <v>744</v>
      </c>
      <c r="J242" s="44" t="s">
        <v>142</v>
      </c>
    </row>
    <row r="243" spans="1:10" x14ac:dyDescent="0.25">
      <c r="A243" s="44" t="s">
        <v>745</v>
      </c>
      <c r="B243" s="44" t="s">
        <v>301</v>
      </c>
      <c r="C243" s="44" t="s">
        <v>746</v>
      </c>
      <c r="D243" s="44" t="s">
        <v>747</v>
      </c>
      <c r="E243" s="45">
        <v>1</v>
      </c>
      <c r="F243" s="46">
        <v>6388</v>
      </c>
      <c r="G243" s="46">
        <v>0</v>
      </c>
      <c r="H243" s="44" t="s">
        <v>654</v>
      </c>
      <c r="I243" s="44" t="s">
        <v>748</v>
      </c>
      <c r="J243" s="44" t="s">
        <v>142</v>
      </c>
    </row>
    <row r="244" spans="1:10" x14ac:dyDescent="0.25">
      <c r="A244" s="44" t="s">
        <v>749</v>
      </c>
      <c r="B244" s="44" t="s">
        <v>750</v>
      </c>
      <c r="C244" s="44" t="s">
        <v>751</v>
      </c>
      <c r="D244" s="44" t="s">
        <v>308</v>
      </c>
      <c r="E244" s="45">
        <v>1</v>
      </c>
      <c r="F244" s="46">
        <v>14400</v>
      </c>
      <c r="G244" s="46">
        <v>0</v>
      </c>
      <c r="H244" s="44" t="s">
        <v>126</v>
      </c>
      <c r="I244" s="44" t="s">
        <v>752</v>
      </c>
      <c r="J244" s="44" t="s">
        <v>142</v>
      </c>
    </row>
    <row r="245" spans="1:10" x14ac:dyDescent="0.25">
      <c r="A245" s="44" t="s">
        <v>753</v>
      </c>
      <c r="B245" s="44" t="s">
        <v>754</v>
      </c>
      <c r="C245" s="44" t="s">
        <v>308</v>
      </c>
      <c r="D245" s="44" t="s">
        <v>308</v>
      </c>
      <c r="E245" s="45">
        <v>1</v>
      </c>
      <c r="F245" s="46">
        <v>360</v>
      </c>
      <c r="G245" s="46">
        <v>0</v>
      </c>
      <c r="H245" s="44" t="s">
        <v>755</v>
      </c>
      <c r="I245" s="44" t="s">
        <v>756</v>
      </c>
      <c r="J245" s="44" t="s">
        <v>142</v>
      </c>
    </row>
    <row r="246" spans="1:10" x14ac:dyDescent="0.25">
      <c r="A246" s="44" t="s">
        <v>757</v>
      </c>
      <c r="B246" s="44" t="s">
        <v>482</v>
      </c>
      <c r="C246" s="44" t="s">
        <v>758</v>
      </c>
      <c r="D246" s="44" t="s">
        <v>759</v>
      </c>
      <c r="E246" s="45">
        <v>1</v>
      </c>
      <c r="F246" s="46">
        <v>800</v>
      </c>
      <c r="G246" s="46">
        <v>0</v>
      </c>
      <c r="H246" s="44" t="s">
        <v>314</v>
      </c>
      <c r="I246" s="44" t="s">
        <v>760</v>
      </c>
      <c r="J246" s="44" t="s">
        <v>142</v>
      </c>
    </row>
    <row r="247" spans="1:10" x14ac:dyDescent="0.25">
      <c r="A247" s="44" t="s">
        <v>761</v>
      </c>
      <c r="B247" s="44" t="s">
        <v>482</v>
      </c>
      <c r="C247" s="44" t="s">
        <v>762</v>
      </c>
      <c r="D247" s="44" t="s">
        <v>763</v>
      </c>
      <c r="E247" s="45">
        <v>1</v>
      </c>
      <c r="F247" s="46">
        <v>1100</v>
      </c>
      <c r="G247" s="46">
        <v>0</v>
      </c>
      <c r="H247" s="44" t="s">
        <v>314</v>
      </c>
      <c r="I247" s="44" t="s">
        <v>764</v>
      </c>
      <c r="J247" s="44" t="s">
        <v>142</v>
      </c>
    </row>
    <row r="248" spans="1:10" x14ac:dyDescent="0.25">
      <c r="A248" s="44" t="s">
        <v>765</v>
      </c>
      <c r="B248" s="44" t="s">
        <v>332</v>
      </c>
      <c r="C248" s="44" t="s">
        <v>308</v>
      </c>
      <c r="D248" s="44" t="s">
        <v>766</v>
      </c>
      <c r="E248" s="45">
        <v>1</v>
      </c>
      <c r="F248" s="46">
        <v>46189</v>
      </c>
      <c r="G248" s="46">
        <v>0</v>
      </c>
      <c r="H248" s="44" t="s">
        <v>290</v>
      </c>
      <c r="I248" s="44" t="s">
        <v>767</v>
      </c>
      <c r="J248" s="44" t="s">
        <v>142</v>
      </c>
    </row>
    <row r="249" spans="1:10" x14ac:dyDescent="0.25">
      <c r="A249" s="44" t="s">
        <v>768</v>
      </c>
      <c r="B249" s="44" t="s">
        <v>251</v>
      </c>
      <c r="C249" s="44" t="s">
        <v>769</v>
      </c>
      <c r="D249" s="44" t="s">
        <v>308</v>
      </c>
      <c r="E249" s="45">
        <v>1</v>
      </c>
      <c r="F249" s="46">
        <v>2500</v>
      </c>
      <c r="G249" s="46">
        <v>0</v>
      </c>
      <c r="H249" s="44" t="s">
        <v>729</v>
      </c>
      <c r="I249" s="44" t="s">
        <v>770</v>
      </c>
      <c r="J249" s="44" t="s">
        <v>142</v>
      </c>
    </row>
    <row r="250" spans="1:10" x14ac:dyDescent="0.25">
      <c r="A250" s="44" t="s">
        <v>771</v>
      </c>
      <c r="B250" s="44" t="s">
        <v>772</v>
      </c>
      <c r="C250" s="44" t="s">
        <v>773</v>
      </c>
      <c r="D250" s="44" t="s">
        <v>774</v>
      </c>
      <c r="E250" s="45">
        <v>1</v>
      </c>
      <c r="F250" s="46">
        <v>9500</v>
      </c>
      <c r="G250" s="46">
        <v>0</v>
      </c>
      <c r="H250" s="44" t="s">
        <v>140</v>
      </c>
      <c r="I250" s="44" t="s">
        <v>775</v>
      </c>
      <c r="J250" s="44" t="s">
        <v>142</v>
      </c>
    </row>
    <row r="251" spans="1:10" x14ac:dyDescent="0.25">
      <c r="A251" s="44" t="s">
        <v>776</v>
      </c>
      <c r="B251" s="44" t="s">
        <v>321</v>
      </c>
      <c r="C251" s="44" t="s">
        <v>777</v>
      </c>
      <c r="D251" s="44" t="s">
        <v>778</v>
      </c>
      <c r="E251" s="45">
        <v>1</v>
      </c>
      <c r="F251" s="46">
        <v>7749</v>
      </c>
      <c r="G251" s="46">
        <v>0</v>
      </c>
      <c r="H251" s="44" t="s">
        <v>511</v>
      </c>
      <c r="I251" s="44" t="s">
        <v>779</v>
      </c>
      <c r="J251" s="44" t="s">
        <v>142</v>
      </c>
    </row>
    <row r="252" spans="1:10" x14ac:dyDescent="0.25">
      <c r="A252" s="44" t="s">
        <v>780</v>
      </c>
      <c r="B252" s="44" t="s">
        <v>340</v>
      </c>
      <c r="C252" s="44" t="s">
        <v>781</v>
      </c>
      <c r="D252" s="44" t="s">
        <v>782</v>
      </c>
      <c r="E252" s="45">
        <v>1</v>
      </c>
      <c r="F252" s="46">
        <v>3830</v>
      </c>
      <c r="G252" s="46">
        <v>0</v>
      </c>
      <c r="H252" s="44" t="s">
        <v>729</v>
      </c>
      <c r="I252" s="44" t="s">
        <v>783</v>
      </c>
      <c r="J252" s="44" t="s">
        <v>142</v>
      </c>
    </row>
    <row r="253" spans="1:10" x14ac:dyDescent="0.25">
      <c r="A253" s="44" t="s">
        <v>784</v>
      </c>
      <c r="B253" s="44" t="s">
        <v>321</v>
      </c>
      <c r="C253" s="44" t="s">
        <v>785</v>
      </c>
      <c r="D253" s="44" t="s">
        <v>786</v>
      </c>
      <c r="E253" s="45">
        <v>1</v>
      </c>
      <c r="F253" s="46">
        <v>8578</v>
      </c>
      <c r="G253" s="46">
        <v>0</v>
      </c>
      <c r="H253" s="44" t="s">
        <v>264</v>
      </c>
      <c r="I253" s="44" t="s">
        <v>787</v>
      </c>
      <c r="J253" s="44" t="s">
        <v>142</v>
      </c>
    </row>
    <row r="254" spans="1:10" x14ac:dyDescent="0.25">
      <c r="A254" s="44" t="s">
        <v>788</v>
      </c>
      <c r="B254" s="44" t="s">
        <v>301</v>
      </c>
      <c r="C254" s="44" t="s">
        <v>789</v>
      </c>
      <c r="D254" s="44" t="s">
        <v>790</v>
      </c>
      <c r="E254" s="45">
        <v>1</v>
      </c>
      <c r="F254" s="46">
        <v>3876</v>
      </c>
      <c r="G254" s="46">
        <v>0</v>
      </c>
      <c r="H254" s="44" t="s">
        <v>511</v>
      </c>
      <c r="I254" s="44" t="s">
        <v>491</v>
      </c>
      <c r="J254" s="44" t="s">
        <v>142</v>
      </c>
    </row>
    <row r="255" spans="1:10" x14ac:dyDescent="0.25">
      <c r="A255" s="44" t="s">
        <v>791</v>
      </c>
      <c r="B255" s="44" t="s">
        <v>792</v>
      </c>
      <c r="C255" s="44" t="s">
        <v>793</v>
      </c>
      <c r="D255" s="44" t="s">
        <v>794</v>
      </c>
      <c r="E255" s="45">
        <v>1</v>
      </c>
      <c r="F255" s="46">
        <v>11487</v>
      </c>
      <c r="G255" s="46">
        <v>0</v>
      </c>
      <c r="H255" s="44" t="s">
        <v>264</v>
      </c>
      <c r="I255" s="44" t="s">
        <v>795</v>
      </c>
      <c r="J255" s="44" t="s">
        <v>142</v>
      </c>
    </row>
    <row r="256" spans="1:10" x14ac:dyDescent="0.25">
      <c r="A256" s="44" t="s">
        <v>796</v>
      </c>
      <c r="B256" s="44" t="s">
        <v>301</v>
      </c>
      <c r="C256" s="44" t="s">
        <v>797</v>
      </c>
      <c r="D256" s="44" t="s">
        <v>798</v>
      </c>
      <c r="E256" s="45">
        <v>1</v>
      </c>
      <c r="F256" s="46">
        <v>9996</v>
      </c>
      <c r="G256" s="46">
        <v>0</v>
      </c>
      <c r="H256" s="44" t="s">
        <v>290</v>
      </c>
      <c r="I256" s="44" t="s">
        <v>799</v>
      </c>
      <c r="J256" s="44" t="s">
        <v>142</v>
      </c>
    </row>
    <row r="257" spans="1:10" x14ac:dyDescent="0.25">
      <c r="A257" s="44" t="s">
        <v>800</v>
      </c>
      <c r="B257" s="44" t="s">
        <v>801</v>
      </c>
      <c r="C257" s="44" t="s">
        <v>802</v>
      </c>
      <c r="D257" s="44" t="s">
        <v>803</v>
      </c>
      <c r="E257" s="45">
        <v>1</v>
      </c>
      <c r="F257" s="46">
        <v>8000</v>
      </c>
      <c r="G257" s="46">
        <v>0</v>
      </c>
      <c r="H257" s="44" t="s">
        <v>511</v>
      </c>
      <c r="I257" s="44" t="s">
        <v>804</v>
      </c>
      <c r="J257" s="44" t="s">
        <v>142</v>
      </c>
    </row>
    <row r="258" spans="1:10" x14ac:dyDescent="0.25">
      <c r="A258" s="44" t="s">
        <v>805</v>
      </c>
      <c r="B258" s="44" t="s">
        <v>306</v>
      </c>
      <c r="C258" s="44" t="s">
        <v>806</v>
      </c>
      <c r="D258" s="44" t="s">
        <v>308</v>
      </c>
      <c r="E258" s="45">
        <v>1</v>
      </c>
      <c r="F258" s="46">
        <v>4799</v>
      </c>
      <c r="G258" s="46">
        <v>0</v>
      </c>
      <c r="H258" s="44" t="s">
        <v>399</v>
      </c>
      <c r="I258" s="44" t="s">
        <v>807</v>
      </c>
      <c r="J258" s="44" t="s">
        <v>142</v>
      </c>
    </row>
    <row r="259" spans="1:10" x14ac:dyDescent="0.25">
      <c r="A259" s="44" t="s">
        <v>808</v>
      </c>
      <c r="B259" s="44" t="s">
        <v>809</v>
      </c>
      <c r="C259" s="44" t="s">
        <v>810</v>
      </c>
      <c r="D259" s="44" t="s">
        <v>308</v>
      </c>
      <c r="E259" s="45">
        <v>1</v>
      </c>
      <c r="F259" s="46">
        <v>2399</v>
      </c>
      <c r="G259" s="46">
        <v>0</v>
      </c>
      <c r="H259" s="44" t="s">
        <v>755</v>
      </c>
      <c r="I259" s="44" t="s">
        <v>811</v>
      </c>
      <c r="J259" s="44" t="s">
        <v>142</v>
      </c>
    </row>
    <row r="260" spans="1:10" x14ac:dyDescent="0.25">
      <c r="A260" s="44" t="s">
        <v>812</v>
      </c>
      <c r="B260" s="44" t="s">
        <v>406</v>
      </c>
      <c r="C260" s="44" t="s">
        <v>813</v>
      </c>
      <c r="D260" s="44" t="s">
        <v>814</v>
      </c>
      <c r="E260" s="45">
        <v>1</v>
      </c>
      <c r="F260" s="46">
        <v>71460</v>
      </c>
      <c r="G260" s="46">
        <v>0</v>
      </c>
      <c r="H260" s="44" t="s">
        <v>815</v>
      </c>
      <c r="I260" s="44" t="s">
        <v>816</v>
      </c>
      <c r="J260" s="44" t="s">
        <v>142</v>
      </c>
    </row>
    <row r="261" spans="1:10" x14ac:dyDescent="0.25">
      <c r="A261" s="44" t="s">
        <v>817</v>
      </c>
      <c r="B261" s="44" t="s">
        <v>818</v>
      </c>
      <c r="C261" s="44" t="s">
        <v>819</v>
      </c>
      <c r="D261" s="44" t="s">
        <v>308</v>
      </c>
      <c r="E261" s="45">
        <v>1</v>
      </c>
      <c r="F261" s="46">
        <v>8075</v>
      </c>
      <c r="G261" s="46">
        <v>0</v>
      </c>
      <c r="H261" s="44" t="s">
        <v>156</v>
      </c>
      <c r="I261" s="44" t="s">
        <v>820</v>
      </c>
      <c r="J261" s="44" t="s">
        <v>142</v>
      </c>
    </row>
    <row r="262" spans="1:10" x14ac:dyDescent="0.25">
      <c r="A262" s="44" t="s">
        <v>821</v>
      </c>
      <c r="B262" s="44" t="s">
        <v>818</v>
      </c>
      <c r="C262" s="44" t="s">
        <v>819</v>
      </c>
      <c r="D262" s="44" t="s">
        <v>308</v>
      </c>
      <c r="E262" s="45">
        <v>1</v>
      </c>
      <c r="F262" s="46">
        <v>8075</v>
      </c>
      <c r="G262" s="46">
        <v>0</v>
      </c>
      <c r="H262" s="44" t="s">
        <v>156</v>
      </c>
      <c r="I262" s="44" t="s">
        <v>820</v>
      </c>
      <c r="J262" s="44" t="s">
        <v>142</v>
      </c>
    </row>
    <row r="263" spans="1:10" x14ac:dyDescent="0.25">
      <c r="A263" s="44" t="s">
        <v>822</v>
      </c>
      <c r="B263" s="44" t="s">
        <v>340</v>
      </c>
      <c r="C263" s="44" t="s">
        <v>823</v>
      </c>
      <c r="D263" s="44" t="s">
        <v>824</v>
      </c>
      <c r="E263" s="45">
        <v>1</v>
      </c>
      <c r="F263" s="46">
        <v>2950</v>
      </c>
      <c r="G263" s="46">
        <v>0</v>
      </c>
      <c r="H263" s="44" t="s">
        <v>495</v>
      </c>
      <c r="I263" s="44" t="s">
        <v>825</v>
      </c>
      <c r="J263" s="44" t="s">
        <v>142</v>
      </c>
    </row>
    <row r="264" spans="1:10" x14ac:dyDescent="0.25">
      <c r="A264" s="44" t="s">
        <v>826</v>
      </c>
      <c r="B264" s="44" t="s">
        <v>340</v>
      </c>
      <c r="C264" s="44" t="s">
        <v>823</v>
      </c>
      <c r="D264" s="44" t="s">
        <v>824</v>
      </c>
      <c r="E264" s="45">
        <v>1</v>
      </c>
      <c r="F264" s="46">
        <v>2950</v>
      </c>
      <c r="G264" s="46">
        <v>0</v>
      </c>
      <c r="H264" s="44" t="s">
        <v>495</v>
      </c>
      <c r="I264" s="44" t="s">
        <v>825</v>
      </c>
      <c r="J264" s="44" t="s">
        <v>142</v>
      </c>
    </row>
    <row r="265" spans="1:10" x14ac:dyDescent="0.25">
      <c r="A265" s="44" t="s">
        <v>827</v>
      </c>
      <c r="B265" s="44" t="s">
        <v>340</v>
      </c>
      <c r="C265" s="44" t="s">
        <v>828</v>
      </c>
      <c r="D265" s="44" t="s">
        <v>829</v>
      </c>
      <c r="E265" s="45">
        <v>1</v>
      </c>
      <c r="F265" s="46">
        <v>4990</v>
      </c>
      <c r="G265" s="46">
        <v>0</v>
      </c>
      <c r="H265" s="44" t="s">
        <v>830</v>
      </c>
      <c r="I265" s="44" t="s">
        <v>831</v>
      </c>
      <c r="J265" s="44" t="s">
        <v>142</v>
      </c>
    </row>
    <row r="266" spans="1:10" x14ac:dyDescent="0.25">
      <c r="A266" s="44" t="s">
        <v>832</v>
      </c>
      <c r="B266" s="44" t="s">
        <v>321</v>
      </c>
      <c r="C266" s="44" t="s">
        <v>833</v>
      </c>
      <c r="D266" s="44" t="s">
        <v>834</v>
      </c>
      <c r="E266" s="45">
        <v>1</v>
      </c>
      <c r="F266" s="46">
        <v>5699</v>
      </c>
      <c r="G266" s="46">
        <v>0</v>
      </c>
      <c r="H266" s="44" t="s">
        <v>403</v>
      </c>
      <c r="I266" s="44" t="s">
        <v>835</v>
      </c>
      <c r="J266" s="44" t="s">
        <v>142</v>
      </c>
    </row>
    <row r="267" spans="1:10" x14ac:dyDescent="0.25">
      <c r="A267" s="44" t="s">
        <v>836</v>
      </c>
      <c r="B267" s="44" t="s">
        <v>321</v>
      </c>
      <c r="C267" s="44" t="s">
        <v>837</v>
      </c>
      <c r="D267" s="44" t="s">
        <v>838</v>
      </c>
      <c r="E267" s="45">
        <v>1</v>
      </c>
      <c r="F267" s="46">
        <v>5999</v>
      </c>
      <c r="G267" s="46">
        <v>0</v>
      </c>
      <c r="H267" s="44" t="s">
        <v>403</v>
      </c>
      <c r="I267" s="44" t="s">
        <v>839</v>
      </c>
      <c r="J267" s="44" t="s">
        <v>142</v>
      </c>
    </row>
    <row r="268" spans="1:10" x14ac:dyDescent="0.25">
      <c r="A268" s="44" t="s">
        <v>840</v>
      </c>
      <c r="B268" s="44" t="s">
        <v>340</v>
      </c>
      <c r="C268" s="44" t="s">
        <v>841</v>
      </c>
      <c r="D268" s="44" t="s">
        <v>842</v>
      </c>
      <c r="E268" s="45">
        <v>1</v>
      </c>
      <c r="F268" s="46">
        <v>6200</v>
      </c>
      <c r="G268" s="46">
        <v>0</v>
      </c>
      <c r="H268" s="44" t="s">
        <v>403</v>
      </c>
      <c r="I268" s="44" t="s">
        <v>843</v>
      </c>
      <c r="J268" s="44" t="s">
        <v>142</v>
      </c>
    </row>
    <row r="269" spans="1:10" x14ac:dyDescent="0.25">
      <c r="A269" s="44" t="s">
        <v>844</v>
      </c>
      <c r="B269" s="44" t="s">
        <v>321</v>
      </c>
      <c r="C269" s="44" t="s">
        <v>845</v>
      </c>
      <c r="D269" s="44" t="s">
        <v>846</v>
      </c>
      <c r="E269" s="45">
        <v>1</v>
      </c>
      <c r="F269" s="46">
        <v>8000</v>
      </c>
      <c r="G269" s="46">
        <v>0</v>
      </c>
      <c r="H269" s="44" t="s">
        <v>126</v>
      </c>
      <c r="I269" s="44" t="s">
        <v>847</v>
      </c>
      <c r="J269" s="44" t="s">
        <v>142</v>
      </c>
    </row>
    <row r="270" spans="1:10" x14ac:dyDescent="0.25">
      <c r="A270" s="44" t="s">
        <v>848</v>
      </c>
      <c r="B270" s="44" t="s">
        <v>849</v>
      </c>
      <c r="C270" s="44" t="s">
        <v>850</v>
      </c>
      <c r="D270" s="44" t="s">
        <v>851</v>
      </c>
      <c r="E270" s="45">
        <v>1</v>
      </c>
      <c r="F270" s="46">
        <v>3999</v>
      </c>
      <c r="G270" s="46">
        <v>0</v>
      </c>
      <c r="H270" s="44" t="s">
        <v>511</v>
      </c>
      <c r="I270" s="44" t="s">
        <v>852</v>
      </c>
      <c r="J270" s="44" t="s">
        <v>142</v>
      </c>
    </row>
    <row r="271" spans="1:10" x14ac:dyDescent="0.25">
      <c r="A271" s="44" t="s">
        <v>853</v>
      </c>
      <c r="B271" s="44" t="s">
        <v>854</v>
      </c>
      <c r="C271" s="44" t="s">
        <v>855</v>
      </c>
      <c r="D271" s="44" t="s">
        <v>308</v>
      </c>
      <c r="E271" s="45">
        <v>1</v>
      </c>
      <c r="F271" s="46">
        <v>6000</v>
      </c>
      <c r="G271" s="46">
        <v>0</v>
      </c>
      <c r="H271" s="44" t="s">
        <v>140</v>
      </c>
      <c r="I271" s="44" t="s">
        <v>856</v>
      </c>
      <c r="J271" s="44" t="s">
        <v>142</v>
      </c>
    </row>
    <row r="272" spans="1:10" x14ac:dyDescent="0.25">
      <c r="A272" s="44" t="s">
        <v>857</v>
      </c>
      <c r="B272" s="44" t="s">
        <v>858</v>
      </c>
      <c r="C272" s="44" t="s">
        <v>308</v>
      </c>
      <c r="D272" s="44" t="s">
        <v>308</v>
      </c>
      <c r="E272" s="45">
        <v>1</v>
      </c>
      <c r="F272" s="46">
        <v>19500</v>
      </c>
      <c r="G272" s="46">
        <v>0</v>
      </c>
      <c r="H272" s="44" t="s">
        <v>140</v>
      </c>
      <c r="I272" s="44" t="s">
        <v>856</v>
      </c>
      <c r="J272" s="44" t="s">
        <v>142</v>
      </c>
    </row>
    <row r="273" spans="1:10" x14ac:dyDescent="0.25">
      <c r="A273" s="44" t="s">
        <v>859</v>
      </c>
      <c r="B273" s="44" t="s">
        <v>754</v>
      </c>
      <c r="C273" s="44" t="s">
        <v>308</v>
      </c>
      <c r="D273" s="44" t="s">
        <v>308</v>
      </c>
      <c r="E273" s="45">
        <v>1</v>
      </c>
      <c r="F273" s="46">
        <v>360</v>
      </c>
      <c r="G273" s="46">
        <v>0</v>
      </c>
      <c r="H273" s="44" t="s">
        <v>755</v>
      </c>
      <c r="I273" s="44" t="s">
        <v>756</v>
      </c>
      <c r="J273" s="44" t="s">
        <v>142</v>
      </c>
    </row>
    <row r="274" spans="1:10" x14ac:dyDescent="0.25">
      <c r="A274" s="44" t="s">
        <v>860</v>
      </c>
      <c r="B274" s="44" t="s">
        <v>754</v>
      </c>
      <c r="C274" s="44" t="s">
        <v>308</v>
      </c>
      <c r="D274" s="44" t="s">
        <v>308</v>
      </c>
      <c r="E274" s="45">
        <v>1</v>
      </c>
      <c r="F274" s="46">
        <v>360</v>
      </c>
      <c r="G274" s="46">
        <v>0</v>
      </c>
      <c r="H274" s="44" t="s">
        <v>755</v>
      </c>
      <c r="I274" s="44" t="s">
        <v>756</v>
      </c>
      <c r="J274" s="44" t="s">
        <v>142</v>
      </c>
    </row>
    <row r="275" spans="1:10" x14ac:dyDescent="0.25">
      <c r="A275" s="44" t="s">
        <v>861</v>
      </c>
      <c r="B275" s="44" t="s">
        <v>754</v>
      </c>
      <c r="C275" s="44" t="s">
        <v>308</v>
      </c>
      <c r="D275" s="44" t="s">
        <v>308</v>
      </c>
      <c r="E275" s="45">
        <v>1</v>
      </c>
      <c r="F275" s="46">
        <v>360</v>
      </c>
      <c r="G275" s="46">
        <v>0</v>
      </c>
      <c r="H275" s="44" t="s">
        <v>755</v>
      </c>
      <c r="I275" s="44" t="s">
        <v>756</v>
      </c>
      <c r="J275" s="44" t="s">
        <v>142</v>
      </c>
    </row>
    <row r="276" spans="1:10" x14ac:dyDescent="0.25">
      <c r="A276" s="44" t="s">
        <v>862</v>
      </c>
      <c r="B276" s="44" t="s">
        <v>754</v>
      </c>
      <c r="C276" s="44" t="s">
        <v>308</v>
      </c>
      <c r="D276" s="44" t="s">
        <v>308</v>
      </c>
      <c r="E276" s="45">
        <v>1</v>
      </c>
      <c r="F276" s="46">
        <v>360</v>
      </c>
      <c r="G276" s="46">
        <v>0</v>
      </c>
      <c r="H276" s="44" t="s">
        <v>755</v>
      </c>
      <c r="I276" s="44" t="s">
        <v>756</v>
      </c>
      <c r="J276" s="44" t="s">
        <v>142</v>
      </c>
    </row>
    <row r="277" spans="1:10" x14ac:dyDescent="0.25">
      <c r="A277" s="44" t="s">
        <v>863</v>
      </c>
      <c r="B277" s="44" t="s">
        <v>754</v>
      </c>
      <c r="C277" s="44" t="s">
        <v>308</v>
      </c>
      <c r="D277" s="44" t="s">
        <v>308</v>
      </c>
      <c r="E277" s="45">
        <v>1</v>
      </c>
      <c r="F277" s="46">
        <v>360</v>
      </c>
      <c r="G277" s="46">
        <v>0</v>
      </c>
      <c r="H277" s="44" t="s">
        <v>755</v>
      </c>
      <c r="I277" s="44" t="s">
        <v>756</v>
      </c>
      <c r="J277" s="44" t="s">
        <v>142</v>
      </c>
    </row>
    <row r="278" spans="1:10" x14ac:dyDescent="0.25">
      <c r="A278" s="44" t="s">
        <v>864</v>
      </c>
      <c r="B278" s="44" t="s">
        <v>754</v>
      </c>
      <c r="C278" s="44" t="s">
        <v>308</v>
      </c>
      <c r="D278" s="44" t="s">
        <v>308</v>
      </c>
      <c r="E278" s="45">
        <v>1</v>
      </c>
      <c r="F278" s="46">
        <v>360</v>
      </c>
      <c r="G278" s="46">
        <v>0</v>
      </c>
      <c r="H278" s="44" t="s">
        <v>755</v>
      </c>
      <c r="I278" s="44" t="s">
        <v>756</v>
      </c>
      <c r="J278" s="44" t="s">
        <v>142</v>
      </c>
    </row>
    <row r="279" spans="1:10" x14ac:dyDescent="0.25">
      <c r="A279" s="44" t="s">
        <v>865</v>
      </c>
      <c r="B279" s="44" t="s">
        <v>754</v>
      </c>
      <c r="C279" s="44" t="s">
        <v>308</v>
      </c>
      <c r="D279" s="44" t="s">
        <v>308</v>
      </c>
      <c r="E279" s="45">
        <v>1</v>
      </c>
      <c r="F279" s="46">
        <v>360</v>
      </c>
      <c r="G279" s="46">
        <v>0</v>
      </c>
      <c r="H279" s="44" t="s">
        <v>755</v>
      </c>
      <c r="I279" s="44" t="s">
        <v>756</v>
      </c>
      <c r="J279" s="44" t="s">
        <v>142</v>
      </c>
    </row>
    <row r="280" spans="1:10" x14ac:dyDescent="0.25">
      <c r="A280" s="44" t="s">
        <v>866</v>
      </c>
      <c r="B280" s="44" t="s">
        <v>867</v>
      </c>
      <c r="C280" s="44" t="s">
        <v>308</v>
      </c>
      <c r="D280" s="44" t="s">
        <v>868</v>
      </c>
      <c r="E280" s="45">
        <v>1</v>
      </c>
      <c r="F280" s="46">
        <v>800</v>
      </c>
      <c r="G280" s="46">
        <v>0</v>
      </c>
      <c r="H280" s="44" t="s">
        <v>869</v>
      </c>
      <c r="I280" s="44" t="s">
        <v>870</v>
      </c>
      <c r="J280" s="44" t="s">
        <v>142</v>
      </c>
    </row>
    <row r="281" spans="1:10" x14ac:dyDescent="0.25">
      <c r="A281" s="44" t="s">
        <v>871</v>
      </c>
      <c r="B281" s="44" t="s">
        <v>867</v>
      </c>
      <c r="C281" s="44" t="s">
        <v>308</v>
      </c>
      <c r="D281" s="44" t="s">
        <v>868</v>
      </c>
      <c r="E281" s="45">
        <v>1</v>
      </c>
      <c r="F281" s="46">
        <v>800</v>
      </c>
      <c r="G281" s="46">
        <v>0</v>
      </c>
      <c r="H281" s="44" t="s">
        <v>869</v>
      </c>
      <c r="I281" s="44" t="s">
        <v>870</v>
      </c>
      <c r="J281" s="44" t="s">
        <v>142</v>
      </c>
    </row>
    <row r="282" spans="1:10" x14ac:dyDescent="0.25">
      <c r="A282" s="44" t="s">
        <v>872</v>
      </c>
      <c r="B282" s="44" t="s">
        <v>867</v>
      </c>
      <c r="C282" s="44" t="s">
        <v>308</v>
      </c>
      <c r="D282" s="44" t="s">
        <v>868</v>
      </c>
      <c r="E282" s="45">
        <v>1</v>
      </c>
      <c r="F282" s="46">
        <v>800</v>
      </c>
      <c r="G282" s="46">
        <v>0</v>
      </c>
      <c r="H282" s="44" t="s">
        <v>869</v>
      </c>
      <c r="I282" s="44" t="s">
        <v>870</v>
      </c>
      <c r="J282" s="44" t="s">
        <v>142</v>
      </c>
    </row>
    <row r="283" spans="1:10" x14ac:dyDescent="0.25">
      <c r="A283" s="44" t="s">
        <v>873</v>
      </c>
      <c r="B283" s="44" t="s">
        <v>867</v>
      </c>
      <c r="C283" s="44" t="s">
        <v>308</v>
      </c>
      <c r="D283" s="44" t="s">
        <v>868</v>
      </c>
      <c r="E283" s="45">
        <v>1</v>
      </c>
      <c r="F283" s="46">
        <v>800</v>
      </c>
      <c r="G283" s="46">
        <v>0</v>
      </c>
      <c r="H283" s="44" t="s">
        <v>869</v>
      </c>
      <c r="I283" s="44" t="s">
        <v>870</v>
      </c>
      <c r="J283" s="44" t="s">
        <v>142</v>
      </c>
    </row>
    <row r="284" spans="1:10" x14ac:dyDescent="0.25">
      <c r="A284" s="44" t="s">
        <v>874</v>
      </c>
      <c r="B284" s="44" t="s">
        <v>201</v>
      </c>
      <c r="C284" s="44" t="s">
        <v>217</v>
      </c>
      <c r="D284" s="44" t="s">
        <v>121</v>
      </c>
      <c r="E284" s="45">
        <v>1</v>
      </c>
      <c r="F284" s="46">
        <v>820</v>
      </c>
      <c r="G284" s="46">
        <v>0</v>
      </c>
      <c r="H284" s="44" t="s">
        <v>156</v>
      </c>
      <c r="I284" s="44" t="s">
        <v>218</v>
      </c>
      <c r="J284" s="44" t="s">
        <v>142</v>
      </c>
    </row>
    <row r="285" spans="1:10" x14ac:dyDescent="0.25">
      <c r="A285" s="44" t="s">
        <v>875</v>
      </c>
      <c r="B285" s="44" t="s">
        <v>185</v>
      </c>
      <c r="C285" s="44" t="s">
        <v>186</v>
      </c>
      <c r="D285" s="44" t="s">
        <v>121</v>
      </c>
      <c r="E285" s="45">
        <v>1</v>
      </c>
      <c r="F285" s="46">
        <v>960</v>
      </c>
      <c r="G285" s="46">
        <v>0</v>
      </c>
      <c r="H285" s="44" t="s">
        <v>156</v>
      </c>
      <c r="I285" s="44" t="s">
        <v>157</v>
      </c>
      <c r="J285" s="44" t="s">
        <v>142</v>
      </c>
    </row>
    <row r="286" spans="1:10" x14ac:dyDescent="0.25">
      <c r="A286" s="44" t="s">
        <v>876</v>
      </c>
      <c r="B286" s="44" t="s">
        <v>185</v>
      </c>
      <c r="C286" s="44" t="s">
        <v>186</v>
      </c>
      <c r="D286" s="44" t="s">
        <v>121</v>
      </c>
      <c r="E286" s="45">
        <v>1</v>
      </c>
      <c r="F286" s="46">
        <v>960</v>
      </c>
      <c r="G286" s="46">
        <v>0</v>
      </c>
      <c r="H286" s="44" t="s">
        <v>156</v>
      </c>
      <c r="I286" s="44" t="s">
        <v>157</v>
      </c>
      <c r="J286" s="44" t="s">
        <v>142</v>
      </c>
    </row>
    <row r="287" spans="1:10" x14ac:dyDescent="0.25">
      <c r="A287" s="44" t="s">
        <v>877</v>
      </c>
      <c r="B287" s="44" t="s">
        <v>185</v>
      </c>
      <c r="C287" s="44" t="s">
        <v>186</v>
      </c>
      <c r="D287" s="44" t="s">
        <v>121</v>
      </c>
      <c r="E287" s="45">
        <v>1</v>
      </c>
      <c r="F287" s="46">
        <v>960</v>
      </c>
      <c r="G287" s="46">
        <v>0</v>
      </c>
      <c r="H287" s="44" t="s">
        <v>156</v>
      </c>
      <c r="I287" s="44" t="s">
        <v>157</v>
      </c>
      <c r="J287" s="44" t="s">
        <v>142</v>
      </c>
    </row>
    <row r="288" spans="1:10" x14ac:dyDescent="0.25">
      <c r="A288" s="44" t="s">
        <v>878</v>
      </c>
      <c r="B288" s="44" t="s">
        <v>154</v>
      </c>
      <c r="C288" s="44" t="s">
        <v>155</v>
      </c>
      <c r="D288" s="44" t="s">
        <v>121</v>
      </c>
      <c r="E288" s="45">
        <v>1</v>
      </c>
      <c r="F288" s="46">
        <v>960</v>
      </c>
      <c r="G288" s="46">
        <v>0</v>
      </c>
      <c r="H288" s="44" t="s">
        <v>156</v>
      </c>
      <c r="I288" s="44" t="s">
        <v>157</v>
      </c>
      <c r="J288" s="44" t="s">
        <v>142</v>
      </c>
    </row>
    <row r="289" spans="1:10" x14ac:dyDescent="0.25">
      <c r="A289" s="44" t="s">
        <v>879</v>
      </c>
      <c r="B289" s="44" t="s">
        <v>201</v>
      </c>
      <c r="C289" s="44" t="s">
        <v>217</v>
      </c>
      <c r="D289" s="44" t="s">
        <v>121</v>
      </c>
      <c r="E289" s="45">
        <v>1</v>
      </c>
      <c r="F289" s="46">
        <v>820</v>
      </c>
      <c r="G289" s="46">
        <v>0</v>
      </c>
      <c r="H289" s="44" t="s">
        <v>156</v>
      </c>
      <c r="I289" s="44" t="s">
        <v>218</v>
      </c>
      <c r="J289" s="44" t="s">
        <v>142</v>
      </c>
    </row>
    <row r="290" spans="1:10" x14ac:dyDescent="0.25">
      <c r="A290" s="44" t="s">
        <v>880</v>
      </c>
      <c r="B290" s="44" t="s">
        <v>201</v>
      </c>
      <c r="C290" s="44" t="s">
        <v>217</v>
      </c>
      <c r="D290" s="44" t="s">
        <v>121</v>
      </c>
      <c r="E290" s="45">
        <v>1</v>
      </c>
      <c r="F290" s="46">
        <v>820</v>
      </c>
      <c r="G290" s="46">
        <v>0</v>
      </c>
      <c r="H290" s="44" t="s">
        <v>156</v>
      </c>
      <c r="I290" s="44" t="s">
        <v>218</v>
      </c>
      <c r="J290" s="44" t="s">
        <v>142</v>
      </c>
    </row>
    <row r="291" spans="1:10" x14ac:dyDescent="0.25">
      <c r="A291" s="44" t="s">
        <v>881</v>
      </c>
      <c r="B291" s="44" t="s">
        <v>224</v>
      </c>
      <c r="C291" s="44" t="s">
        <v>225</v>
      </c>
      <c r="D291" s="44" t="s">
        <v>121</v>
      </c>
      <c r="E291" s="45">
        <v>1</v>
      </c>
      <c r="F291" s="46">
        <v>960</v>
      </c>
      <c r="G291" s="46">
        <v>0</v>
      </c>
      <c r="H291" s="44" t="s">
        <v>156</v>
      </c>
      <c r="I291" s="44" t="s">
        <v>157</v>
      </c>
      <c r="J291" s="44" t="s">
        <v>142</v>
      </c>
    </row>
    <row r="292" spans="1:10" x14ac:dyDescent="0.25">
      <c r="A292" s="44" t="s">
        <v>882</v>
      </c>
      <c r="B292" s="44" t="s">
        <v>236</v>
      </c>
      <c r="C292" s="44" t="s">
        <v>237</v>
      </c>
      <c r="D292" s="44" t="s">
        <v>238</v>
      </c>
      <c r="E292" s="45">
        <v>1</v>
      </c>
      <c r="F292" s="46">
        <v>1120</v>
      </c>
      <c r="G292" s="46">
        <v>0</v>
      </c>
      <c r="H292" s="44" t="s">
        <v>156</v>
      </c>
      <c r="I292" s="44" t="s">
        <v>239</v>
      </c>
      <c r="J292" s="44" t="s">
        <v>142</v>
      </c>
    </row>
    <row r="293" spans="1:10" x14ac:dyDescent="0.25">
      <c r="A293" s="44" t="s">
        <v>883</v>
      </c>
      <c r="B293" s="44" t="s">
        <v>236</v>
      </c>
      <c r="C293" s="44" t="s">
        <v>237</v>
      </c>
      <c r="D293" s="44" t="s">
        <v>238</v>
      </c>
      <c r="E293" s="45">
        <v>1</v>
      </c>
      <c r="F293" s="46">
        <v>1120</v>
      </c>
      <c r="G293" s="46">
        <v>0</v>
      </c>
      <c r="H293" s="44" t="s">
        <v>156</v>
      </c>
      <c r="I293" s="44" t="s">
        <v>239</v>
      </c>
      <c r="J293" s="44" t="s">
        <v>142</v>
      </c>
    </row>
    <row r="294" spans="1:10" x14ac:dyDescent="0.25">
      <c r="A294" s="44" t="s">
        <v>884</v>
      </c>
      <c r="B294" s="44" t="s">
        <v>269</v>
      </c>
      <c r="C294" s="44" t="s">
        <v>121</v>
      </c>
      <c r="D294" s="44" t="s">
        <v>121</v>
      </c>
      <c r="E294" s="45">
        <v>1</v>
      </c>
      <c r="F294" s="46">
        <v>1040</v>
      </c>
      <c r="G294" s="46">
        <v>0</v>
      </c>
      <c r="H294" s="44" t="s">
        <v>264</v>
      </c>
      <c r="I294" s="44" t="s">
        <v>270</v>
      </c>
      <c r="J294" s="44" t="s">
        <v>142</v>
      </c>
    </row>
    <row r="295" spans="1:10" x14ac:dyDescent="0.25">
      <c r="A295" s="44" t="s">
        <v>885</v>
      </c>
      <c r="B295" s="44" t="s">
        <v>388</v>
      </c>
      <c r="C295" s="44" t="s">
        <v>886</v>
      </c>
      <c r="D295" s="44" t="s">
        <v>886</v>
      </c>
      <c r="E295" s="45">
        <v>1</v>
      </c>
      <c r="F295" s="46">
        <v>5600</v>
      </c>
      <c r="G295" s="46">
        <v>0</v>
      </c>
      <c r="H295" s="44" t="s">
        <v>426</v>
      </c>
      <c r="I295" s="44" t="s">
        <v>887</v>
      </c>
      <c r="J295" s="44" t="s">
        <v>142</v>
      </c>
    </row>
    <row r="296" spans="1:10" x14ac:dyDescent="0.25">
      <c r="A296" s="44" t="s">
        <v>888</v>
      </c>
      <c r="B296" s="44" t="s">
        <v>889</v>
      </c>
      <c r="C296" s="44" t="s">
        <v>890</v>
      </c>
      <c r="D296" s="44" t="s">
        <v>308</v>
      </c>
      <c r="E296" s="45">
        <v>1</v>
      </c>
      <c r="F296" s="46">
        <v>1150</v>
      </c>
      <c r="G296" s="46">
        <v>0</v>
      </c>
      <c r="H296" s="44" t="s">
        <v>511</v>
      </c>
      <c r="I296" s="44" t="s">
        <v>891</v>
      </c>
      <c r="J296" s="44" t="s">
        <v>142</v>
      </c>
    </row>
    <row r="297" spans="1:10" x14ac:dyDescent="0.25">
      <c r="A297" s="44" t="s">
        <v>892</v>
      </c>
      <c r="B297" s="44" t="s">
        <v>893</v>
      </c>
      <c r="C297" s="44" t="s">
        <v>894</v>
      </c>
      <c r="D297" s="44" t="s">
        <v>308</v>
      </c>
      <c r="E297" s="45">
        <v>1</v>
      </c>
      <c r="F297" s="46">
        <v>19990</v>
      </c>
      <c r="G297" s="46">
        <v>0</v>
      </c>
      <c r="H297" s="44" t="s">
        <v>426</v>
      </c>
      <c r="I297" s="44" t="s">
        <v>895</v>
      </c>
      <c r="J297" s="44" t="s">
        <v>142</v>
      </c>
    </row>
    <row r="298" spans="1:10" x14ac:dyDescent="0.25">
      <c r="A298" s="44" t="s">
        <v>896</v>
      </c>
      <c r="B298" s="44" t="s">
        <v>893</v>
      </c>
      <c r="C298" s="44" t="s">
        <v>894</v>
      </c>
      <c r="D298" s="44" t="s">
        <v>308</v>
      </c>
      <c r="E298" s="45">
        <v>1</v>
      </c>
      <c r="F298" s="46">
        <v>19990</v>
      </c>
      <c r="G298" s="46">
        <v>0</v>
      </c>
      <c r="H298" s="44" t="s">
        <v>426</v>
      </c>
      <c r="I298" s="44" t="s">
        <v>895</v>
      </c>
      <c r="J298" s="44" t="s">
        <v>142</v>
      </c>
    </row>
    <row r="299" spans="1:10" x14ac:dyDescent="0.25">
      <c r="A299" s="44" t="s">
        <v>897</v>
      </c>
      <c r="B299" s="44" t="s">
        <v>898</v>
      </c>
      <c r="C299" s="44" t="s">
        <v>308</v>
      </c>
      <c r="D299" s="44" t="s">
        <v>308</v>
      </c>
      <c r="E299" s="45">
        <v>1</v>
      </c>
      <c r="F299" s="46">
        <v>2450</v>
      </c>
      <c r="G299" s="46">
        <v>0</v>
      </c>
      <c r="H299" s="44" t="s">
        <v>365</v>
      </c>
      <c r="I299" s="44" t="s">
        <v>899</v>
      </c>
      <c r="J299" s="44" t="s">
        <v>142</v>
      </c>
    </row>
    <row r="300" spans="1:10" x14ac:dyDescent="0.25">
      <c r="A300" s="44" t="s">
        <v>900</v>
      </c>
      <c r="B300" s="44" t="s">
        <v>901</v>
      </c>
      <c r="C300" s="44" t="s">
        <v>902</v>
      </c>
      <c r="D300" s="44" t="s">
        <v>308</v>
      </c>
      <c r="E300" s="45">
        <v>1</v>
      </c>
      <c r="F300" s="46">
        <v>5080</v>
      </c>
      <c r="G300" s="46">
        <v>0</v>
      </c>
      <c r="H300" s="44" t="s">
        <v>365</v>
      </c>
      <c r="I300" s="44" t="s">
        <v>903</v>
      </c>
      <c r="J300" s="44" t="s">
        <v>142</v>
      </c>
    </row>
    <row r="301" spans="1:10" x14ac:dyDescent="0.25">
      <c r="A301" s="44" t="s">
        <v>904</v>
      </c>
      <c r="B301" s="44" t="s">
        <v>905</v>
      </c>
      <c r="C301" s="44" t="s">
        <v>906</v>
      </c>
      <c r="D301" s="44" t="s">
        <v>308</v>
      </c>
      <c r="E301" s="45">
        <v>1</v>
      </c>
      <c r="F301" s="46">
        <v>17997</v>
      </c>
      <c r="G301" s="46">
        <v>0</v>
      </c>
      <c r="H301" s="44" t="s">
        <v>394</v>
      </c>
      <c r="I301" s="44" t="s">
        <v>907</v>
      </c>
      <c r="J301" s="44" t="s">
        <v>142</v>
      </c>
    </row>
    <row r="302" spans="1:10" x14ac:dyDescent="0.25">
      <c r="A302" s="44" t="s">
        <v>908</v>
      </c>
      <c r="B302" s="44" t="s">
        <v>321</v>
      </c>
      <c r="C302" s="44" t="s">
        <v>909</v>
      </c>
      <c r="D302" s="44" t="s">
        <v>910</v>
      </c>
      <c r="E302" s="45">
        <v>1</v>
      </c>
      <c r="F302" s="46">
        <v>8156</v>
      </c>
      <c r="G302" s="46">
        <v>0</v>
      </c>
      <c r="H302" s="44" t="s">
        <v>511</v>
      </c>
      <c r="I302" s="44" t="s">
        <v>911</v>
      </c>
      <c r="J302" s="44" t="s">
        <v>142</v>
      </c>
    </row>
    <row r="303" spans="1:10" x14ac:dyDescent="0.25">
      <c r="A303" s="44" t="s">
        <v>912</v>
      </c>
      <c r="B303" s="44" t="s">
        <v>340</v>
      </c>
      <c r="C303" s="44" t="s">
        <v>397</v>
      </c>
      <c r="D303" s="44" t="s">
        <v>913</v>
      </c>
      <c r="E303" s="45">
        <v>1</v>
      </c>
      <c r="F303" s="46">
        <v>5510</v>
      </c>
      <c r="G303" s="46">
        <v>0</v>
      </c>
      <c r="H303" s="44" t="s">
        <v>399</v>
      </c>
      <c r="I303" s="44" t="s">
        <v>914</v>
      </c>
      <c r="J303" s="44" t="s">
        <v>142</v>
      </c>
    </row>
    <row r="304" spans="1:10" x14ac:dyDescent="0.25">
      <c r="A304" s="44" t="s">
        <v>915</v>
      </c>
      <c r="B304" s="44" t="s">
        <v>340</v>
      </c>
      <c r="C304" s="44" t="s">
        <v>397</v>
      </c>
      <c r="D304" s="44" t="s">
        <v>913</v>
      </c>
      <c r="E304" s="45">
        <v>1</v>
      </c>
      <c r="F304" s="46">
        <v>5510</v>
      </c>
      <c r="G304" s="46">
        <v>0</v>
      </c>
      <c r="H304" s="44" t="s">
        <v>399</v>
      </c>
      <c r="I304" s="44" t="s">
        <v>914</v>
      </c>
      <c r="J304" s="44" t="s">
        <v>142</v>
      </c>
    </row>
    <row r="305" spans="1:10" x14ac:dyDescent="0.25">
      <c r="A305" s="44" t="s">
        <v>916</v>
      </c>
      <c r="B305" s="44" t="s">
        <v>792</v>
      </c>
      <c r="C305" s="44" t="s">
        <v>917</v>
      </c>
      <c r="D305" s="44" t="s">
        <v>918</v>
      </c>
      <c r="E305" s="45">
        <v>1</v>
      </c>
      <c r="F305" s="46">
        <v>8999</v>
      </c>
      <c r="G305" s="46">
        <v>0</v>
      </c>
      <c r="H305" s="44" t="s">
        <v>919</v>
      </c>
      <c r="I305" s="44" t="s">
        <v>920</v>
      </c>
      <c r="J305" s="44" t="s">
        <v>142</v>
      </c>
    </row>
    <row r="306" spans="1:10" x14ac:dyDescent="0.25">
      <c r="A306" s="44" t="s">
        <v>921</v>
      </c>
      <c r="B306" s="44" t="s">
        <v>340</v>
      </c>
      <c r="C306" s="44" t="s">
        <v>922</v>
      </c>
      <c r="D306" s="44" t="s">
        <v>923</v>
      </c>
      <c r="E306" s="45">
        <v>1</v>
      </c>
      <c r="F306" s="46">
        <v>8372.89</v>
      </c>
      <c r="G306" s="46">
        <v>0</v>
      </c>
      <c r="H306" s="44" t="s">
        <v>523</v>
      </c>
      <c r="I306" s="44" t="s">
        <v>924</v>
      </c>
      <c r="J306" s="44" t="s">
        <v>142</v>
      </c>
    </row>
    <row r="307" spans="1:10" x14ac:dyDescent="0.25">
      <c r="A307" s="44" t="s">
        <v>925</v>
      </c>
      <c r="B307" s="44" t="s">
        <v>772</v>
      </c>
      <c r="C307" s="44" t="s">
        <v>926</v>
      </c>
      <c r="D307" s="44" t="s">
        <v>927</v>
      </c>
      <c r="E307" s="45">
        <v>1</v>
      </c>
      <c r="F307" s="46">
        <v>5700</v>
      </c>
      <c r="G307" s="46">
        <v>0</v>
      </c>
      <c r="H307" s="44" t="s">
        <v>500</v>
      </c>
      <c r="I307" s="44" t="s">
        <v>928</v>
      </c>
      <c r="J307" s="44" t="s">
        <v>142</v>
      </c>
    </row>
    <row r="308" spans="1:10" x14ac:dyDescent="0.25">
      <c r="A308" s="44" t="s">
        <v>929</v>
      </c>
      <c r="B308" s="44" t="s">
        <v>772</v>
      </c>
      <c r="C308" s="44" t="s">
        <v>926</v>
      </c>
      <c r="D308" s="44" t="s">
        <v>927</v>
      </c>
      <c r="E308" s="45">
        <v>1</v>
      </c>
      <c r="F308" s="46">
        <v>5700</v>
      </c>
      <c r="G308" s="46">
        <v>0</v>
      </c>
      <c r="H308" s="44" t="s">
        <v>500</v>
      </c>
      <c r="I308" s="44" t="s">
        <v>928</v>
      </c>
      <c r="J308" s="44" t="s">
        <v>142</v>
      </c>
    </row>
    <row r="309" spans="1:10" x14ac:dyDescent="0.25">
      <c r="A309" s="44" t="s">
        <v>930</v>
      </c>
      <c r="B309" s="44" t="s">
        <v>931</v>
      </c>
      <c r="C309" s="44" t="s">
        <v>932</v>
      </c>
      <c r="D309" s="44" t="s">
        <v>308</v>
      </c>
      <c r="E309" s="45">
        <v>1</v>
      </c>
      <c r="F309" s="46">
        <v>2399</v>
      </c>
      <c r="G309" s="46">
        <v>0</v>
      </c>
      <c r="H309" s="44" t="s">
        <v>633</v>
      </c>
      <c r="I309" s="44" t="s">
        <v>933</v>
      </c>
      <c r="J309" s="44" t="s">
        <v>142</v>
      </c>
    </row>
    <row r="310" spans="1:10" x14ac:dyDescent="0.25">
      <c r="A310" s="44" t="s">
        <v>934</v>
      </c>
      <c r="B310" s="44" t="s">
        <v>931</v>
      </c>
      <c r="C310" s="44" t="s">
        <v>932</v>
      </c>
      <c r="D310" s="44" t="s">
        <v>308</v>
      </c>
      <c r="E310" s="45">
        <v>1</v>
      </c>
      <c r="F310" s="46">
        <v>2399</v>
      </c>
      <c r="G310" s="46">
        <v>0</v>
      </c>
      <c r="H310" s="44" t="s">
        <v>633</v>
      </c>
      <c r="I310" s="44" t="s">
        <v>933</v>
      </c>
      <c r="J310" s="44" t="s">
        <v>142</v>
      </c>
    </row>
    <row r="311" spans="1:10" x14ac:dyDescent="0.25">
      <c r="A311" s="44" t="s">
        <v>935</v>
      </c>
      <c r="B311" s="44" t="s">
        <v>478</v>
      </c>
      <c r="C311" s="44" t="s">
        <v>479</v>
      </c>
      <c r="D311" s="44" t="s">
        <v>308</v>
      </c>
      <c r="E311" s="45">
        <v>1</v>
      </c>
      <c r="F311" s="46">
        <v>1530</v>
      </c>
      <c r="G311" s="46">
        <v>0</v>
      </c>
      <c r="H311" s="44" t="s">
        <v>156</v>
      </c>
      <c r="I311" s="44" t="s">
        <v>480</v>
      </c>
      <c r="J311" s="44" t="s">
        <v>142</v>
      </c>
    </row>
    <row r="312" spans="1:10" x14ac:dyDescent="0.25">
      <c r="A312" s="44" t="s">
        <v>936</v>
      </c>
      <c r="B312" s="44" t="s">
        <v>478</v>
      </c>
      <c r="C312" s="44" t="s">
        <v>479</v>
      </c>
      <c r="D312" s="44" t="s">
        <v>308</v>
      </c>
      <c r="E312" s="45">
        <v>1</v>
      </c>
      <c r="F312" s="46">
        <v>1530</v>
      </c>
      <c r="G312" s="46">
        <v>0</v>
      </c>
      <c r="H312" s="44" t="s">
        <v>156</v>
      </c>
      <c r="I312" s="44" t="s">
        <v>480</v>
      </c>
      <c r="J312" s="44" t="s">
        <v>142</v>
      </c>
    </row>
    <row r="313" spans="1:10" x14ac:dyDescent="0.25">
      <c r="A313" s="44" t="s">
        <v>937</v>
      </c>
      <c r="B313" s="44" t="s">
        <v>478</v>
      </c>
      <c r="C313" s="44" t="s">
        <v>479</v>
      </c>
      <c r="D313" s="44" t="s">
        <v>308</v>
      </c>
      <c r="E313" s="45">
        <v>1</v>
      </c>
      <c r="F313" s="46">
        <v>1530</v>
      </c>
      <c r="G313" s="46">
        <v>0</v>
      </c>
      <c r="H313" s="44" t="s">
        <v>156</v>
      </c>
      <c r="I313" s="44" t="s">
        <v>480</v>
      </c>
      <c r="J313" s="44" t="s">
        <v>142</v>
      </c>
    </row>
    <row r="314" spans="1:10" x14ac:dyDescent="0.25">
      <c r="A314" s="44" t="s">
        <v>938</v>
      </c>
      <c r="B314" s="44" t="s">
        <v>340</v>
      </c>
      <c r="C314" s="44" t="s">
        <v>939</v>
      </c>
      <c r="D314" s="44" t="s">
        <v>940</v>
      </c>
      <c r="E314" s="45">
        <v>1</v>
      </c>
      <c r="F314" s="46">
        <v>4950</v>
      </c>
      <c r="G314" s="46">
        <v>0</v>
      </c>
      <c r="H314" s="44" t="s">
        <v>399</v>
      </c>
      <c r="I314" s="44" t="s">
        <v>941</v>
      </c>
      <c r="J314" s="44" t="s">
        <v>142</v>
      </c>
    </row>
    <row r="315" spans="1:10" x14ac:dyDescent="0.25">
      <c r="A315" s="44" t="s">
        <v>942</v>
      </c>
      <c r="B315" s="44" t="s">
        <v>340</v>
      </c>
      <c r="C315" s="44" t="s">
        <v>939</v>
      </c>
      <c r="D315" s="44" t="s">
        <v>940</v>
      </c>
      <c r="E315" s="45">
        <v>1</v>
      </c>
      <c r="F315" s="46">
        <v>4950</v>
      </c>
      <c r="G315" s="46">
        <v>0</v>
      </c>
      <c r="H315" s="44" t="s">
        <v>399</v>
      </c>
      <c r="I315" s="44" t="s">
        <v>941</v>
      </c>
      <c r="J315" s="44" t="s">
        <v>142</v>
      </c>
    </row>
    <row r="316" spans="1:10" x14ac:dyDescent="0.25">
      <c r="A316" s="44" t="s">
        <v>943</v>
      </c>
      <c r="B316" s="44" t="s">
        <v>944</v>
      </c>
      <c r="C316" s="44" t="s">
        <v>945</v>
      </c>
      <c r="D316" s="44" t="s">
        <v>946</v>
      </c>
      <c r="E316" s="45">
        <v>1</v>
      </c>
      <c r="F316" s="46">
        <v>1500</v>
      </c>
      <c r="G316" s="46">
        <v>0</v>
      </c>
      <c r="H316" s="44" t="s">
        <v>140</v>
      </c>
      <c r="I316" s="44" t="s">
        <v>947</v>
      </c>
      <c r="J316" s="44" t="s">
        <v>142</v>
      </c>
    </row>
    <row r="317" spans="1:10" x14ac:dyDescent="0.25">
      <c r="A317" s="44" t="s">
        <v>948</v>
      </c>
      <c r="B317" s="44" t="s">
        <v>949</v>
      </c>
      <c r="C317" s="44" t="s">
        <v>950</v>
      </c>
      <c r="D317" s="44" t="s">
        <v>308</v>
      </c>
      <c r="E317" s="45">
        <v>1</v>
      </c>
      <c r="F317" s="46">
        <v>13449</v>
      </c>
      <c r="G317" s="46">
        <v>0</v>
      </c>
      <c r="H317" s="44" t="s">
        <v>951</v>
      </c>
      <c r="I317" s="44" t="s">
        <v>952</v>
      </c>
      <c r="J317" s="44" t="s">
        <v>142</v>
      </c>
    </row>
    <row r="318" spans="1:10" x14ac:dyDescent="0.25">
      <c r="A318" s="44" t="s">
        <v>953</v>
      </c>
      <c r="B318" s="44" t="s">
        <v>340</v>
      </c>
      <c r="C318" s="44" t="s">
        <v>954</v>
      </c>
      <c r="D318" s="44" t="s">
        <v>955</v>
      </c>
      <c r="E318" s="45">
        <v>1</v>
      </c>
      <c r="F318" s="46">
        <v>4258</v>
      </c>
      <c r="G318" s="46">
        <v>0</v>
      </c>
      <c r="H318" s="44" t="s">
        <v>523</v>
      </c>
      <c r="I318" s="44" t="s">
        <v>956</v>
      </c>
      <c r="J318" s="44" t="s">
        <v>142</v>
      </c>
    </row>
    <row r="319" spans="1:10" x14ac:dyDescent="0.25">
      <c r="A319" s="44" t="s">
        <v>957</v>
      </c>
      <c r="B319" s="44" t="s">
        <v>958</v>
      </c>
      <c r="C319" s="44" t="s">
        <v>959</v>
      </c>
      <c r="D319" s="44" t="s">
        <v>308</v>
      </c>
      <c r="E319" s="45">
        <v>1</v>
      </c>
      <c r="F319" s="46">
        <v>34745.980000000003</v>
      </c>
      <c r="G319" s="46">
        <v>0</v>
      </c>
      <c r="H319" s="44" t="s">
        <v>140</v>
      </c>
      <c r="I319" s="44" t="s">
        <v>960</v>
      </c>
      <c r="J319" s="44" t="s">
        <v>142</v>
      </c>
    </row>
    <row r="320" spans="1:10" x14ac:dyDescent="0.25">
      <c r="A320" s="44" t="s">
        <v>961</v>
      </c>
      <c r="B320" s="44" t="s">
        <v>340</v>
      </c>
      <c r="C320" s="44" t="s">
        <v>962</v>
      </c>
      <c r="D320" s="44" t="s">
        <v>963</v>
      </c>
      <c r="E320" s="45">
        <v>1</v>
      </c>
      <c r="F320" s="46">
        <v>5970</v>
      </c>
      <c r="G320" s="46">
        <v>0</v>
      </c>
      <c r="H320" s="44" t="s">
        <v>264</v>
      </c>
      <c r="I320" s="44" t="s">
        <v>964</v>
      </c>
      <c r="J320" s="44" t="s">
        <v>142</v>
      </c>
    </row>
    <row r="321" spans="1:10" x14ac:dyDescent="0.25">
      <c r="A321" s="44" t="s">
        <v>965</v>
      </c>
      <c r="B321" s="44" t="s">
        <v>340</v>
      </c>
      <c r="C321" s="44" t="s">
        <v>966</v>
      </c>
      <c r="D321" s="44" t="s">
        <v>967</v>
      </c>
      <c r="E321" s="45">
        <v>1</v>
      </c>
      <c r="F321" s="46">
        <v>16308</v>
      </c>
      <c r="G321" s="46">
        <v>0</v>
      </c>
      <c r="H321" s="44" t="s">
        <v>264</v>
      </c>
      <c r="I321" s="44" t="s">
        <v>968</v>
      </c>
      <c r="J321" s="44" t="s">
        <v>142</v>
      </c>
    </row>
    <row r="322" spans="1:10" x14ac:dyDescent="0.25">
      <c r="A322" s="44" t="s">
        <v>969</v>
      </c>
      <c r="B322" s="44" t="s">
        <v>301</v>
      </c>
      <c r="C322" s="44" t="s">
        <v>970</v>
      </c>
      <c r="D322" s="44" t="s">
        <v>971</v>
      </c>
      <c r="E322" s="45">
        <v>1</v>
      </c>
      <c r="F322" s="46">
        <v>13088</v>
      </c>
      <c r="G322" s="46">
        <v>0</v>
      </c>
      <c r="H322" s="44" t="s">
        <v>264</v>
      </c>
      <c r="I322" s="44" t="s">
        <v>972</v>
      </c>
      <c r="J322" s="44" t="s">
        <v>142</v>
      </c>
    </row>
    <row r="323" spans="1:10" x14ac:dyDescent="0.25">
      <c r="A323" s="44" t="s">
        <v>973</v>
      </c>
      <c r="B323" s="44" t="s">
        <v>974</v>
      </c>
      <c r="C323" s="44" t="s">
        <v>975</v>
      </c>
      <c r="D323" s="44" t="s">
        <v>308</v>
      </c>
      <c r="E323" s="45">
        <v>1</v>
      </c>
      <c r="F323" s="46">
        <v>7500</v>
      </c>
      <c r="G323" s="46">
        <v>0</v>
      </c>
      <c r="H323" s="44" t="s">
        <v>146</v>
      </c>
      <c r="I323" s="44" t="s">
        <v>976</v>
      </c>
      <c r="J323" s="44" t="s">
        <v>142</v>
      </c>
    </row>
    <row r="324" spans="1:10" x14ac:dyDescent="0.25">
      <c r="A324" s="44" t="s">
        <v>977</v>
      </c>
      <c r="B324" s="44" t="s">
        <v>974</v>
      </c>
      <c r="C324" s="44" t="s">
        <v>978</v>
      </c>
      <c r="D324" s="44" t="s">
        <v>308</v>
      </c>
      <c r="E324" s="45">
        <v>1</v>
      </c>
      <c r="F324" s="46">
        <v>5500</v>
      </c>
      <c r="G324" s="46">
        <v>0</v>
      </c>
      <c r="H324" s="44" t="s">
        <v>146</v>
      </c>
      <c r="I324" s="44" t="s">
        <v>976</v>
      </c>
      <c r="J324" s="44" t="s">
        <v>142</v>
      </c>
    </row>
    <row r="325" spans="1:10" x14ac:dyDescent="0.25">
      <c r="A325" s="44" t="s">
        <v>979</v>
      </c>
      <c r="B325" s="44" t="s">
        <v>980</v>
      </c>
      <c r="C325" s="44" t="s">
        <v>981</v>
      </c>
      <c r="D325" s="44" t="s">
        <v>308</v>
      </c>
      <c r="E325" s="45">
        <v>1</v>
      </c>
      <c r="F325" s="46">
        <v>2800</v>
      </c>
      <c r="G325" s="46">
        <v>0</v>
      </c>
      <c r="H325" s="44" t="s">
        <v>126</v>
      </c>
      <c r="I325" s="44" t="s">
        <v>982</v>
      </c>
      <c r="J325" s="44" t="s">
        <v>142</v>
      </c>
    </row>
    <row r="326" spans="1:10" x14ac:dyDescent="0.25">
      <c r="A326" s="44" t="s">
        <v>983</v>
      </c>
      <c r="B326" s="44" t="s">
        <v>984</v>
      </c>
      <c r="C326" s="44" t="s">
        <v>308</v>
      </c>
      <c r="D326" s="44" t="s">
        <v>308</v>
      </c>
      <c r="E326" s="45">
        <v>1</v>
      </c>
      <c r="F326" s="46">
        <v>1150</v>
      </c>
      <c r="G326" s="46">
        <v>0</v>
      </c>
      <c r="H326" s="44" t="s">
        <v>146</v>
      </c>
      <c r="I326" s="44" t="s">
        <v>985</v>
      </c>
      <c r="J326" s="44" t="s">
        <v>142</v>
      </c>
    </row>
    <row r="327" spans="1:10" x14ac:dyDescent="0.25">
      <c r="A327" s="44" t="s">
        <v>986</v>
      </c>
      <c r="B327" s="44" t="s">
        <v>984</v>
      </c>
      <c r="C327" s="44" t="s">
        <v>308</v>
      </c>
      <c r="D327" s="44" t="s">
        <v>308</v>
      </c>
      <c r="E327" s="45">
        <v>1</v>
      </c>
      <c r="F327" s="46">
        <v>1150</v>
      </c>
      <c r="G327" s="46">
        <v>0</v>
      </c>
      <c r="H327" s="44" t="s">
        <v>146</v>
      </c>
      <c r="I327" s="44" t="s">
        <v>985</v>
      </c>
      <c r="J327" s="44" t="s">
        <v>142</v>
      </c>
    </row>
    <row r="328" spans="1:10" x14ac:dyDescent="0.25">
      <c r="A328" s="44" t="s">
        <v>987</v>
      </c>
      <c r="B328" s="44" t="s">
        <v>984</v>
      </c>
      <c r="C328" s="44" t="s">
        <v>308</v>
      </c>
      <c r="D328" s="44" t="s">
        <v>308</v>
      </c>
      <c r="E328" s="45">
        <v>1</v>
      </c>
      <c r="F328" s="46">
        <v>1150</v>
      </c>
      <c r="G328" s="46">
        <v>0</v>
      </c>
      <c r="H328" s="44" t="s">
        <v>146</v>
      </c>
      <c r="I328" s="44" t="s">
        <v>985</v>
      </c>
      <c r="J328" s="44" t="s">
        <v>142</v>
      </c>
    </row>
    <row r="329" spans="1:10" x14ac:dyDescent="0.25">
      <c r="A329" s="44" t="s">
        <v>988</v>
      </c>
      <c r="B329" s="44" t="s">
        <v>984</v>
      </c>
      <c r="C329" s="44" t="s">
        <v>308</v>
      </c>
      <c r="D329" s="44" t="s">
        <v>308</v>
      </c>
      <c r="E329" s="45">
        <v>1</v>
      </c>
      <c r="F329" s="46">
        <v>1150</v>
      </c>
      <c r="G329" s="46">
        <v>0</v>
      </c>
      <c r="H329" s="44" t="s">
        <v>146</v>
      </c>
      <c r="I329" s="44" t="s">
        <v>985</v>
      </c>
      <c r="J329" s="44" t="s">
        <v>142</v>
      </c>
    </row>
    <row r="330" spans="1:10" x14ac:dyDescent="0.25">
      <c r="A330" s="44" t="s">
        <v>989</v>
      </c>
      <c r="B330" s="44" t="s">
        <v>990</v>
      </c>
      <c r="C330" s="44" t="s">
        <v>991</v>
      </c>
      <c r="D330" s="44" t="s">
        <v>308</v>
      </c>
      <c r="E330" s="45">
        <v>1</v>
      </c>
      <c r="F330" s="46">
        <v>19000</v>
      </c>
      <c r="G330" s="46">
        <v>0</v>
      </c>
      <c r="H330" s="44" t="s">
        <v>140</v>
      </c>
      <c r="I330" s="44" t="s">
        <v>856</v>
      </c>
      <c r="J330" s="44" t="s">
        <v>142</v>
      </c>
    </row>
    <row r="331" spans="1:10" x14ac:dyDescent="0.25">
      <c r="A331" s="44" t="s">
        <v>992</v>
      </c>
      <c r="B331" s="44" t="s">
        <v>993</v>
      </c>
      <c r="C331" s="44" t="s">
        <v>994</v>
      </c>
      <c r="D331" s="44" t="s">
        <v>308</v>
      </c>
      <c r="E331" s="45">
        <v>1</v>
      </c>
      <c r="F331" s="46">
        <v>19000</v>
      </c>
      <c r="G331" s="46">
        <v>0</v>
      </c>
      <c r="H331" s="44" t="s">
        <v>140</v>
      </c>
      <c r="I331" s="44" t="s">
        <v>856</v>
      </c>
      <c r="J331" s="44" t="s">
        <v>142</v>
      </c>
    </row>
    <row r="332" spans="1:10" x14ac:dyDescent="0.25">
      <c r="A332" s="44" t="s">
        <v>995</v>
      </c>
      <c r="B332" s="44" t="s">
        <v>996</v>
      </c>
      <c r="C332" s="44" t="s">
        <v>997</v>
      </c>
      <c r="D332" s="44" t="s">
        <v>308</v>
      </c>
      <c r="E332" s="45">
        <v>1</v>
      </c>
      <c r="F332" s="46">
        <v>3000</v>
      </c>
      <c r="G332" s="46">
        <v>0</v>
      </c>
      <c r="H332" s="44" t="s">
        <v>140</v>
      </c>
      <c r="I332" s="44" t="s">
        <v>856</v>
      </c>
      <c r="J332" s="44" t="s">
        <v>142</v>
      </c>
    </row>
    <row r="333" spans="1:10" x14ac:dyDescent="0.25">
      <c r="A333" s="44" t="s">
        <v>998</v>
      </c>
      <c r="B333" s="44" t="s">
        <v>999</v>
      </c>
      <c r="C333" s="44" t="s">
        <v>1000</v>
      </c>
      <c r="D333" s="44" t="s">
        <v>308</v>
      </c>
      <c r="E333" s="45">
        <v>1</v>
      </c>
      <c r="F333" s="46">
        <v>971.1</v>
      </c>
      <c r="G333" s="46">
        <v>0</v>
      </c>
      <c r="H333" s="44" t="s">
        <v>517</v>
      </c>
      <c r="I333" s="44" t="s">
        <v>1001</v>
      </c>
      <c r="J333" s="44" t="s">
        <v>142</v>
      </c>
    </row>
    <row r="334" spans="1:10" x14ac:dyDescent="0.25">
      <c r="A334" s="44" t="s">
        <v>1002</v>
      </c>
      <c r="B334" s="44" t="s">
        <v>1003</v>
      </c>
      <c r="C334" s="44" t="s">
        <v>1004</v>
      </c>
      <c r="D334" s="44" t="s">
        <v>308</v>
      </c>
      <c r="E334" s="45">
        <v>1</v>
      </c>
      <c r="F334" s="46">
        <v>2800</v>
      </c>
      <c r="G334" s="46">
        <v>0</v>
      </c>
      <c r="H334" s="44" t="s">
        <v>365</v>
      </c>
      <c r="I334" s="44" t="s">
        <v>1005</v>
      </c>
      <c r="J334" s="44" t="s">
        <v>142</v>
      </c>
    </row>
    <row r="335" spans="1:10" x14ac:dyDescent="0.25">
      <c r="A335" s="44" t="s">
        <v>1006</v>
      </c>
      <c r="B335" s="44" t="s">
        <v>801</v>
      </c>
      <c r="C335" s="44" t="s">
        <v>1007</v>
      </c>
      <c r="D335" s="44" t="s">
        <v>1008</v>
      </c>
      <c r="E335" s="45">
        <v>1</v>
      </c>
      <c r="F335" s="46">
        <v>1390</v>
      </c>
      <c r="G335" s="46">
        <v>0</v>
      </c>
      <c r="H335" s="44" t="s">
        <v>399</v>
      </c>
      <c r="I335" s="44" t="s">
        <v>1009</v>
      </c>
      <c r="J335" s="44" t="s">
        <v>142</v>
      </c>
    </row>
    <row r="336" spans="1:10" x14ac:dyDescent="0.25">
      <c r="A336" s="44" t="s">
        <v>1010</v>
      </c>
      <c r="B336" s="44" t="s">
        <v>340</v>
      </c>
      <c r="C336" s="44" t="s">
        <v>1011</v>
      </c>
      <c r="D336" s="44" t="s">
        <v>1012</v>
      </c>
      <c r="E336" s="45">
        <v>1</v>
      </c>
      <c r="F336" s="46">
        <v>2549</v>
      </c>
      <c r="G336" s="46">
        <v>0</v>
      </c>
      <c r="H336" s="44" t="s">
        <v>523</v>
      </c>
      <c r="I336" s="44" t="s">
        <v>1013</v>
      </c>
      <c r="J336" s="44" t="s">
        <v>142</v>
      </c>
    </row>
    <row r="337" spans="1:10" x14ac:dyDescent="0.25">
      <c r="A337" s="44" t="s">
        <v>1014</v>
      </c>
      <c r="B337" s="44" t="s">
        <v>340</v>
      </c>
      <c r="C337" s="44" t="s">
        <v>1011</v>
      </c>
      <c r="D337" s="44" t="s">
        <v>1012</v>
      </c>
      <c r="E337" s="45">
        <v>1</v>
      </c>
      <c r="F337" s="46">
        <v>2549</v>
      </c>
      <c r="G337" s="46">
        <v>0</v>
      </c>
      <c r="H337" s="44" t="s">
        <v>523</v>
      </c>
      <c r="I337" s="44" t="s">
        <v>1013</v>
      </c>
      <c r="J337" s="44" t="s">
        <v>142</v>
      </c>
    </row>
    <row r="338" spans="1:10" x14ac:dyDescent="0.25">
      <c r="A338" s="44" t="s">
        <v>1015</v>
      </c>
      <c r="B338" s="44" t="s">
        <v>1016</v>
      </c>
      <c r="C338" s="44" t="s">
        <v>1017</v>
      </c>
      <c r="D338" s="44" t="s">
        <v>308</v>
      </c>
      <c r="E338" s="45">
        <v>1</v>
      </c>
      <c r="F338" s="46">
        <v>6300</v>
      </c>
      <c r="G338" s="46">
        <v>0</v>
      </c>
      <c r="H338" s="44" t="s">
        <v>140</v>
      </c>
      <c r="I338" s="44" t="s">
        <v>639</v>
      </c>
      <c r="J338" s="44" t="s">
        <v>142</v>
      </c>
    </row>
    <row r="339" spans="1:10" x14ac:dyDescent="0.25">
      <c r="A339" s="44" t="s">
        <v>1018</v>
      </c>
      <c r="B339" s="44" t="s">
        <v>1016</v>
      </c>
      <c r="C339" s="44" t="s">
        <v>1017</v>
      </c>
      <c r="D339" s="44" t="s">
        <v>308</v>
      </c>
      <c r="E339" s="45">
        <v>1</v>
      </c>
      <c r="F339" s="46">
        <v>6300</v>
      </c>
      <c r="G339" s="46">
        <v>0</v>
      </c>
      <c r="H339" s="44" t="s">
        <v>140</v>
      </c>
      <c r="I339" s="44" t="s">
        <v>639</v>
      </c>
      <c r="J339" s="44" t="s">
        <v>142</v>
      </c>
    </row>
    <row r="340" spans="1:10" x14ac:dyDescent="0.25">
      <c r="A340" s="44" t="s">
        <v>1019</v>
      </c>
      <c r="B340" s="44" t="s">
        <v>340</v>
      </c>
      <c r="C340" s="44" t="s">
        <v>1020</v>
      </c>
      <c r="D340" s="44" t="s">
        <v>1021</v>
      </c>
      <c r="E340" s="45">
        <v>1</v>
      </c>
      <c r="F340" s="46">
        <v>8849</v>
      </c>
      <c r="G340" s="46">
        <v>0</v>
      </c>
      <c r="H340" s="44" t="s">
        <v>403</v>
      </c>
      <c r="I340" s="44" t="s">
        <v>1022</v>
      </c>
      <c r="J340" s="44" t="s">
        <v>142</v>
      </c>
    </row>
    <row r="341" spans="1:10" x14ac:dyDescent="0.25">
      <c r="A341" s="44" t="s">
        <v>1023</v>
      </c>
      <c r="B341" s="44" t="s">
        <v>809</v>
      </c>
      <c r="C341" s="44" t="s">
        <v>1024</v>
      </c>
      <c r="D341" s="44" t="s">
        <v>308</v>
      </c>
      <c r="E341" s="45">
        <v>1</v>
      </c>
      <c r="F341" s="46">
        <v>2090</v>
      </c>
      <c r="G341" s="46">
        <v>0</v>
      </c>
      <c r="H341" s="44" t="s">
        <v>523</v>
      </c>
      <c r="I341" s="44" t="s">
        <v>733</v>
      </c>
      <c r="J341" s="44" t="s">
        <v>142</v>
      </c>
    </row>
    <row r="342" spans="1:10" x14ac:dyDescent="0.25">
      <c r="A342" s="44" t="s">
        <v>1025</v>
      </c>
      <c r="B342" s="44" t="s">
        <v>1026</v>
      </c>
      <c r="C342" s="44" t="s">
        <v>1027</v>
      </c>
      <c r="D342" s="44" t="s">
        <v>1028</v>
      </c>
      <c r="E342" s="45">
        <v>1</v>
      </c>
      <c r="F342" s="46">
        <v>6474</v>
      </c>
      <c r="G342" s="46">
        <v>0</v>
      </c>
      <c r="H342" s="44" t="s">
        <v>523</v>
      </c>
      <c r="I342" s="44" t="s">
        <v>1029</v>
      </c>
      <c r="J342" s="44" t="s">
        <v>142</v>
      </c>
    </row>
    <row r="343" spans="1:10" x14ac:dyDescent="0.25">
      <c r="A343" s="44" t="s">
        <v>1030</v>
      </c>
      <c r="B343" s="44" t="s">
        <v>340</v>
      </c>
      <c r="C343" s="44" t="s">
        <v>1031</v>
      </c>
      <c r="D343" s="44" t="s">
        <v>1032</v>
      </c>
      <c r="E343" s="45">
        <v>1</v>
      </c>
      <c r="F343" s="46">
        <v>5748</v>
      </c>
      <c r="G343" s="46">
        <v>0</v>
      </c>
      <c r="H343" s="44" t="s">
        <v>523</v>
      </c>
      <c r="I343" s="44" t="s">
        <v>1033</v>
      </c>
      <c r="J343" s="44" t="s">
        <v>142</v>
      </c>
    </row>
    <row r="344" spans="1:10" x14ac:dyDescent="0.25">
      <c r="A344" s="44" t="s">
        <v>1034</v>
      </c>
      <c r="B344" s="44" t="s">
        <v>340</v>
      </c>
      <c r="C344" s="44" t="s">
        <v>1035</v>
      </c>
      <c r="D344" s="44" t="s">
        <v>1036</v>
      </c>
      <c r="E344" s="45">
        <v>1</v>
      </c>
      <c r="F344" s="46">
        <v>6590</v>
      </c>
      <c r="G344" s="46">
        <v>0</v>
      </c>
      <c r="H344" s="44" t="s">
        <v>403</v>
      </c>
      <c r="I344" s="44" t="s">
        <v>1037</v>
      </c>
      <c r="J344" s="44" t="s">
        <v>142</v>
      </c>
    </row>
    <row r="345" spans="1:10" x14ac:dyDescent="0.25">
      <c r="A345" s="44" t="s">
        <v>1038</v>
      </c>
      <c r="B345" s="44" t="s">
        <v>1039</v>
      </c>
      <c r="C345" s="44" t="s">
        <v>1040</v>
      </c>
      <c r="D345" s="44" t="s">
        <v>308</v>
      </c>
      <c r="E345" s="45">
        <v>1</v>
      </c>
      <c r="F345" s="46">
        <v>1799</v>
      </c>
      <c r="G345" s="46">
        <v>0</v>
      </c>
      <c r="H345" s="44" t="s">
        <v>290</v>
      </c>
      <c r="I345" s="44" t="s">
        <v>1041</v>
      </c>
      <c r="J345" s="44" t="s">
        <v>142</v>
      </c>
    </row>
    <row r="346" spans="1:10" x14ac:dyDescent="0.25">
      <c r="A346" s="44" t="s">
        <v>1042</v>
      </c>
      <c r="B346" s="44" t="s">
        <v>809</v>
      </c>
      <c r="C346" s="44" t="s">
        <v>1043</v>
      </c>
      <c r="D346" s="44" t="s">
        <v>308</v>
      </c>
      <c r="E346" s="45">
        <v>1</v>
      </c>
      <c r="F346" s="46">
        <v>2040</v>
      </c>
      <c r="G346" s="46">
        <v>0</v>
      </c>
      <c r="H346" s="44" t="s">
        <v>500</v>
      </c>
      <c r="I346" s="44" t="s">
        <v>1044</v>
      </c>
      <c r="J346" s="44" t="s">
        <v>142</v>
      </c>
    </row>
    <row r="347" spans="1:10" x14ac:dyDescent="0.25">
      <c r="A347" s="44" t="s">
        <v>1045</v>
      </c>
      <c r="B347" s="44" t="s">
        <v>340</v>
      </c>
      <c r="C347" s="44" t="s">
        <v>1046</v>
      </c>
      <c r="D347" s="44" t="s">
        <v>1047</v>
      </c>
      <c r="E347" s="45">
        <v>1</v>
      </c>
      <c r="F347" s="46">
        <v>4500</v>
      </c>
      <c r="G347" s="46">
        <v>0</v>
      </c>
      <c r="H347" s="44" t="s">
        <v>659</v>
      </c>
      <c r="I347" s="44" t="s">
        <v>1048</v>
      </c>
      <c r="J347" s="44" t="s">
        <v>142</v>
      </c>
    </row>
    <row r="348" spans="1:10" x14ac:dyDescent="0.25">
      <c r="A348" s="44" t="s">
        <v>1049</v>
      </c>
      <c r="B348" s="44" t="s">
        <v>556</v>
      </c>
      <c r="C348" s="44" t="s">
        <v>1050</v>
      </c>
      <c r="D348" s="44" t="s">
        <v>308</v>
      </c>
      <c r="E348" s="45">
        <v>1</v>
      </c>
      <c r="F348" s="46">
        <v>1400</v>
      </c>
      <c r="G348" s="46">
        <v>0</v>
      </c>
      <c r="H348" s="44" t="s">
        <v>156</v>
      </c>
      <c r="I348" s="44" t="s">
        <v>567</v>
      </c>
      <c r="J348" s="44" t="s">
        <v>142</v>
      </c>
    </row>
    <row r="349" spans="1:10" x14ac:dyDescent="0.25">
      <c r="A349" s="44" t="s">
        <v>1051</v>
      </c>
      <c r="B349" s="44" t="s">
        <v>556</v>
      </c>
      <c r="C349" s="44" t="s">
        <v>1050</v>
      </c>
      <c r="D349" s="44" t="s">
        <v>308</v>
      </c>
      <c r="E349" s="45">
        <v>1</v>
      </c>
      <c r="F349" s="46">
        <v>1400</v>
      </c>
      <c r="G349" s="46">
        <v>0</v>
      </c>
      <c r="H349" s="44" t="s">
        <v>659</v>
      </c>
      <c r="I349" s="44" t="s">
        <v>567</v>
      </c>
      <c r="J349" s="44" t="s">
        <v>142</v>
      </c>
    </row>
    <row r="350" spans="1:10" x14ac:dyDescent="0.25">
      <c r="A350" s="44" t="s">
        <v>1052</v>
      </c>
      <c r="B350" s="44" t="s">
        <v>984</v>
      </c>
      <c r="C350" s="44" t="s">
        <v>308</v>
      </c>
      <c r="D350" s="44" t="s">
        <v>1053</v>
      </c>
      <c r="E350" s="45">
        <v>1</v>
      </c>
      <c r="F350" s="46">
        <v>1150</v>
      </c>
      <c r="G350" s="46">
        <v>0</v>
      </c>
      <c r="H350" s="44" t="s">
        <v>869</v>
      </c>
      <c r="I350" s="44" t="s">
        <v>1054</v>
      </c>
      <c r="J350" s="44" t="s">
        <v>142</v>
      </c>
    </row>
    <row r="351" spans="1:10" x14ac:dyDescent="0.25">
      <c r="A351" s="44" t="s">
        <v>1055</v>
      </c>
      <c r="B351" s="44" t="s">
        <v>984</v>
      </c>
      <c r="C351" s="44" t="s">
        <v>308</v>
      </c>
      <c r="D351" s="44" t="s">
        <v>1053</v>
      </c>
      <c r="E351" s="45">
        <v>1</v>
      </c>
      <c r="F351" s="46">
        <v>1150</v>
      </c>
      <c r="G351" s="46">
        <v>0</v>
      </c>
      <c r="H351" s="44" t="s">
        <v>869</v>
      </c>
      <c r="I351" s="44" t="s">
        <v>1054</v>
      </c>
      <c r="J351" s="44" t="s">
        <v>142</v>
      </c>
    </row>
    <row r="352" spans="1:10" x14ac:dyDescent="0.25">
      <c r="A352" s="44" t="s">
        <v>1056</v>
      </c>
      <c r="B352" s="44" t="s">
        <v>984</v>
      </c>
      <c r="C352" s="44" t="s">
        <v>308</v>
      </c>
      <c r="D352" s="44" t="s">
        <v>1053</v>
      </c>
      <c r="E352" s="45">
        <v>1</v>
      </c>
      <c r="F352" s="46">
        <v>1150</v>
      </c>
      <c r="G352" s="46">
        <v>0</v>
      </c>
      <c r="H352" s="44" t="s">
        <v>869</v>
      </c>
      <c r="I352" s="44" t="s">
        <v>1054</v>
      </c>
      <c r="J352" s="44" t="s">
        <v>142</v>
      </c>
    </row>
    <row r="353" spans="1:10" x14ac:dyDescent="0.25">
      <c r="A353" s="44" t="s">
        <v>1057</v>
      </c>
      <c r="B353" s="44" t="s">
        <v>984</v>
      </c>
      <c r="C353" s="44" t="s">
        <v>308</v>
      </c>
      <c r="D353" s="44" t="s">
        <v>1053</v>
      </c>
      <c r="E353" s="45">
        <v>1</v>
      </c>
      <c r="F353" s="46">
        <v>1150</v>
      </c>
      <c r="G353" s="46">
        <v>0</v>
      </c>
      <c r="H353" s="44" t="s">
        <v>869</v>
      </c>
      <c r="I353" s="44" t="s">
        <v>1054</v>
      </c>
      <c r="J353" s="44" t="s">
        <v>142</v>
      </c>
    </row>
    <row r="354" spans="1:10" x14ac:dyDescent="0.25">
      <c r="A354" s="44" t="s">
        <v>1058</v>
      </c>
      <c r="B354" s="44" t="s">
        <v>1059</v>
      </c>
      <c r="C354" s="44" t="s">
        <v>1060</v>
      </c>
      <c r="D354" s="44" t="s">
        <v>308</v>
      </c>
      <c r="E354" s="45">
        <v>1</v>
      </c>
      <c r="F354" s="46">
        <v>82800</v>
      </c>
      <c r="G354" s="46">
        <v>0</v>
      </c>
      <c r="H354" s="44" t="s">
        <v>511</v>
      </c>
      <c r="I354" s="44" t="s">
        <v>1061</v>
      </c>
      <c r="J354" s="44" t="s">
        <v>142</v>
      </c>
    </row>
    <row r="355" spans="1:10" x14ac:dyDescent="0.25">
      <c r="A355" s="44" t="s">
        <v>1062</v>
      </c>
      <c r="B355" s="44" t="s">
        <v>1063</v>
      </c>
      <c r="C355" s="44" t="s">
        <v>308</v>
      </c>
      <c r="D355" s="44" t="s">
        <v>308</v>
      </c>
      <c r="E355" s="45">
        <v>1</v>
      </c>
      <c r="F355" s="46">
        <v>3834</v>
      </c>
      <c r="G355" s="46">
        <v>0</v>
      </c>
      <c r="H355" s="44" t="s">
        <v>399</v>
      </c>
      <c r="I355" s="44" t="s">
        <v>1064</v>
      </c>
      <c r="J355" s="44" t="s">
        <v>142</v>
      </c>
    </row>
    <row r="356" spans="1:10" x14ac:dyDescent="0.25">
      <c r="A356" s="44" t="s">
        <v>1065</v>
      </c>
      <c r="B356" s="44" t="s">
        <v>1066</v>
      </c>
      <c r="C356" s="44" t="s">
        <v>1067</v>
      </c>
      <c r="D356" s="44" t="s">
        <v>1067</v>
      </c>
      <c r="E356" s="45">
        <v>1</v>
      </c>
      <c r="F356" s="46">
        <v>4500</v>
      </c>
      <c r="G356" s="46">
        <v>0</v>
      </c>
      <c r="H356" s="44" t="s">
        <v>365</v>
      </c>
      <c r="I356" s="44" t="s">
        <v>1068</v>
      </c>
      <c r="J356" s="44" t="s">
        <v>142</v>
      </c>
    </row>
    <row r="357" spans="1:10" x14ac:dyDescent="0.25">
      <c r="A357" s="44" t="s">
        <v>1069</v>
      </c>
      <c r="B357" s="44" t="s">
        <v>1070</v>
      </c>
      <c r="C357" s="44" t="s">
        <v>1071</v>
      </c>
      <c r="D357" s="44" t="s">
        <v>1072</v>
      </c>
      <c r="E357" s="45">
        <v>1</v>
      </c>
      <c r="F357" s="46">
        <v>9600</v>
      </c>
      <c r="G357" s="46">
        <v>0</v>
      </c>
      <c r="H357" s="44" t="s">
        <v>654</v>
      </c>
      <c r="I357" s="44" t="s">
        <v>1073</v>
      </c>
      <c r="J357" s="44" t="s">
        <v>142</v>
      </c>
    </row>
    <row r="358" spans="1:10" x14ac:dyDescent="0.25">
      <c r="A358" s="44" t="s">
        <v>1074</v>
      </c>
      <c r="B358" s="44" t="s">
        <v>1070</v>
      </c>
      <c r="C358" s="44" t="s">
        <v>1071</v>
      </c>
      <c r="D358" s="44" t="s">
        <v>1072</v>
      </c>
      <c r="E358" s="45">
        <v>1</v>
      </c>
      <c r="F358" s="46">
        <v>9600</v>
      </c>
      <c r="G358" s="46">
        <v>0</v>
      </c>
      <c r="H358" s="44" t="s">
        <v>654</v>
      </c>
      <c r="I358" s="44" t="s">
        <v>1073</v>
      </c>
      <c r="J358" s="44" t="s">
        <v>142</v>
      </c>
    </row>
    <row r="359" spans="1:10" x14ac:dyDescent="0.25">
      <c r="A359" s="44" t="s">
        <v>1075</v>
      </c>
      <c r="B359" s="44" t="s">
        <v>1070</v>
      </c>
      <c r="C359" s="44" t="s">
        <v>1071</v>
      </c>
      <c r="D359" s="44" t="s">
        <v>1072</v>
      </c>
      <c r="E359" s="45">
        <v>1</v>
      </c>
      <c r="F359" s="46">
        <v>9600</v>
      </c>
      <c r="G359" s="46">
        <v>0</v>
      </c>
      <c r="H359" s="44" t="s">
        <v>654</v>
      </c>
      <c r="I359" s="44" t="s">
        <v>1073</v>
      </c>
      <c r="J359" s="44" t="s">
        <v>142</v>
      </c>
    </row>
    <row r="360" spans="1:10" x14ac:dyDescent="0.25">
      <c r="A360" s="44" t="s">
        <v>1076</v>
      </c>
      <c r="B360" s="44" t="s">
        <v>340</v>
      </c>
      <c r="C360" s="44" t="s">
        <v>1077</v>
      </c>
      <c r="D360" s="44" t="s">
        <v>1078</v>
      </c>
      <c r="E360" s="45">
        <v>1</v>
      </c>
      <c r="F360" s="46">
        <v>3000</v>
      </c>
      <c r="G360" s="46">
        <v>0</v>
      </c>
      <c r="H360" s="44" t="s">
        <v>495</v>
      </c>
      <c r="I360" s="44" t="s">
        <v>1079</v>
      </c>
      <c r="J360" s="44" t="s">
        <v>142</v>
      </c>
    </row>
    <row r="361" spans="1:10" x14ac:dyDescent="0.25">
      <c r="A361" s="44" t="s">
        <v>1080</v>
      </c>
      <c r="B361" s="44" t="s">
        <v>1081</v>
      </c>
      <c r="C361" s="44" t="s">
        <v>1082</v>
      </c>
      <c r="D361" s="44" t="s">
        <v>308</v>
      </c>
      <c r="E361" s="45">
        <v>1</v>
      </c>
      <c r="F361" s="46">
        <v>5600</v>
      </c>
      <c r="G361" s="46">
        <v>0</v>
      </c>
      <c r="H361" s="44" t="s">
        <v>544</v>
      </c>
      <c r="I361" s="44" t="s">
        <v>1083</v>
      </c>
      <c r="J361" s="44" t="s">
        <v>142</v>
      </c>
    </row>
    <row r="362" spans="1:10" x14ac:dyDescent="0.25">
      <c r="A362" s="44" t="s">
        <v>1084</v>
      </c>
      <c r="B362" s="44" t="s">
        <v>1085</v>
      </c>
      <c r="C362" s="44" t="s">
        <v>1086</v>
      </c>
      <c r="D362" s="44" t="s">
        <v>308</v>
      </c>
      <c r="E362" s="45">
        <v>1</v>
      </c>
      <c r="F362" s="46">
        <v>4500</v>
      </c>
      <c r="G362" s="46">
        <v>0</v>
      </c>
      <c r="H362" s="44" t="s">
        <v>517</v>
      </c>
      <c r="I362" s="44" t="s">
        <v>1087</v>
      </c>
      <c r="J362" s="44" t="s">
        <v>142</v>
      </c>
    </row>
    <row r="363" spans="1:10" x14ac:dyDescent="0.25">
      <c r="A363" s="44" t="s">
        <v>1088</v>
      </c>
      <c r="B363" s="44" t="s">
        <v>1089</v>
      </c>
      <c r="C363" s="44" t="s">
        <v>1090</v>
      </c>
      <c r="D363" s="44" t="s">
        <v>308</v>
      </c>
      <c r="E363" s="45">
        <v>1</v>
      </c>
      <c r="F363" s="46">
        <v>2534</v>
      </c>
      <c r="G363" s="46">
        <v>0</v>
      </c>
      <c r="H363" s="44" t="s">
        <v>399</v>
      </c>
      <c r="I363" s="44" t="s">
        <v>1091</v>
      </c>
      <c r="J363" s="44" t="s">
        <v>142</v>
      </c>
    </row>
    <row r="364" spans="1:10" x14ac:dyDescent="0.25">
      <c r="A364" s="44" t="s">
        <v>1092</v>
      </c>
      <c r="B364" s="44" t="s">
        <v>1093</v>
      </c>
      <c r="C364" s="44" t="s">
        <v>1094</v>
      </c>
      <c r="D364" s="44" t="s">
        <v>1095</v>
      </c>
      <c r="E364" s="45">
        <v>1</v>
      </c>
      <c r="F364" s="46">
        <v>19900</v>
      </c>
      <c r="G364" s="46">
        <v>0</v>
      </c>
      <c r="H364" s="44" t="s">
        <v>1096</v>
      </c>
      <c r="I364" s="44" t="s">
        <v>1097</v>
      </c>
      <c r="J364" s="44" t="s">
        <v>142</v>
      </c>
    </row>
    <row r="365" spans="1:10" x14ac:dyDescent="0.25">
      <c r="A365" s="44" t="s">
        <v>35</v>
      </c>
      <c r="B365" s="44"/>
      <c r="C365" s="44"/>
      <c r="D365" s="44"/>
      <c r="E365" s="45">
        <f>SUM(E6:E364)</f>
        <v>359</v>
      </c>
      <c r="F365" s="46">
        <f>SUM(F6:F364)</f>
        <v>6759704.5300000003</v>
      </c>
      <c r="G365" s="46"/>
      <c r="H365" s="44"/>
      <c r="I365" s="44"/>
      <c r="J365" s="44"/>
    </row>
  </sheetData>
  <sheetProtection password="C59D" sheet="1" objects="1" scenarios="1"/>
  <mergeCells count="2">
    <mergeCell ref="A1:I1"/>
    <mergeCell ref="A3:I3"/>
  </mergeCells>
  <phoneticPr fontId="49" type="noConversion"/>
  <printOptions horizontalCentered="1"/>
  <pageMargins left="0.74803149606299202" right="0.74803149606299202" top="0.98425196850393704" bottom="0.98425196850393704" header="0.511811023622047" footer="0.511811023622047"/>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H12" sqref="H12"/>
    </sheetView>
  </sheetViews>
  <sheetFormatPr defaultColWidth="9" defaultRowHeight="14" x14ac:dyDescent="0.25"/>
  <cols>
    <col min="1" max="1" width="13.26953125" customWidth="1"/>
    <col min="2" max="2" width="22.26953125" customWidth="1"/>
    <col min="3" max="4" width="17.26953125" customWidth="1"/>
    <col min="5" max="5" width="13.26953125" customWidth="1"/>
  </cols>
  <sheetData>
    <row r="1" spans="1:5" ht="17.5" x14ac:dyDescent="0.25">
      <c r="A1" s="233" t="s">
        <v>1098</v>
      </c>
      <c r="B1" s="233"/>
      <c r="C1" s="233"/>
      <c r="D1" s="233"/>
      <c r="E1" s="233"/>
    </row>
    <row r="2" spans="1:5" ht="22.5" x14ac:dyDescent="0.25">
      <c r="A2" s="29" t="s">
        <v>129</v>
      </c>
    </row>
    <row r="3" spans="1:5" ht="17.5" x14ac:dyDescent="0.25">
      <c r="A3" s="30" t="s">
        <v>1099</v>
      </c>
      <c r="B3" s="30" t="s">
        <v>1100</v>
      </c>
      <c r="C3" s="30" t="s">
        <v>1101</v>
      </c>
      <c r="D3" s="30" t="s">
        <v>1102</v>
      </c>
      <c r="E3" s="30" t="s">
        <v>1103</v>
      </c>
    </row>
    <row r="4" spans="1:5" x14ac:dyDescent="0.25">
      <c r="A4" s="31" t="s">
        <v>399</v>
      </c>
      <c r="B4" s="32" t="s">
        <v>1104</v>
      </c>
      <c r="C4" s="32" t="s">
        <v>1105</v>
      </c>
      <c r="D4" s="32">
        <v>18662577456</v>
      </c>
      <c r="E4" s="32"/>
    </row>
    <row r="5" spans="1:5" x14ac:dyDescent="0.25">
      <c r="A5" s="32" t="s">
        <v>102</v>
      </c>
      <c r="B5" s="32"/>
      <c r="C5" s="32" t="s">
        <v>1105</v>
      </c>
      <c r="D5" s="32">
        <v>18952408601</v>
      </c>
      <c r="E5" s="32"/>
    </row>
    <row r="6" spans="1:5" x14ac:dyDescent="0.25">
      <c r="A6" s="32" t="s">
        <v>1106</v>
      </c>
      <c r="B6" s="32"/>
      <c r="C6" s="32" t="s">
        <v>1105</v>
      </c>
      <c r="D6" s="32">
        <v>13912622709</v>
      </c>
      <c r="E6" s="32"/>
    </row>
    <row r="7" spans="1:5" x14ac:dyDescent="0.25">
      <c r="A7" s="32" t="s">
        <v>517</v>
      </c>
      <c r="B7" s="32"/>
      <c r="C7" s="32" t="s">
        <v>1105</v>
      </c>
      <c r="D7" s="32">
        <v>13451606280</v>
      </c>
      <c r="E7" s="32"/>
    </row>
    <row r="10" spans="1:5" x14ac:dyDescent="0.25">
      <c r="A10" t="s">
        <v>1107</v>
      </c>
    </row>
  </sheetData>
  <sheetProtection password="C59D" sheet="1" objects="1" scenarios="1"/>
  <mergeCells count="1">
    <mergeCell ref="A1:E1"/>
  </mergeCells>
  <phoneticPr fontId="49" type="noConversion"/>
  <printOptions horizontalCentered="1"/>
  <pageMargins left="0.74803149606299202" right="0.74803149606299202" top="0.98425196850393704" bottom="0.98425196850393704" header="0.511811023622047" footer="0.511811023622047"/>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zoomScale="130" zoomScaleNormal="130" workbookViewId="0">
      <pane xSplit="1" ySplit="5" topLeftCell="B6" activePane="bottomRight" state="frozen"/>
      <selection pane="topRight"/>
      <selection pane="bottomLeft"/>
      <selection pane="bottomRight" activeCell="A2" sqref="A2:L2"/>
    </sheetView>
  </sheetViews>
  <sheetFormatPr defaultColWidth="9" defaultRowHeight="14" x14ac:dyDescent="0.25"/>
  <cols>
    <col min="1" max="1" width="5.6328125" style="3" customWidth="1"/>
    <col min="2" max="2" width="8.90625" style="3" customWidth="1"/>
    <col min="3" max="3" width="14.7265625" style="3" customWidth="1"/>
    <col min="4" max="4" width="19.6328125" style="3" customWidth="1"/>
    <col min="5" max="5" width="10.26953125" style="4" customWidth="1"/>
    <col min="6" max="6" width="8.453125" style="3" customWidth="1"/>
    <col min="7" max="7" width="10.453125" style="5" customWidth="1"/>
    <col min="8" max="8" width="6" style="3" customWidth="1"/>
    <col min="9" max="9" width="12.26953125" style="3" customWidth="1"/>
    <col min="10" max="10" width="17.7265625" style="6" customWidth="1"/>
    <col min="11" max="11" width="10.36328125" style="7" customWidth="1"/>
    <col min="12" max="12" width="8.36328125" style="6" customWidth="1"/>
    <col min="13" max="16384" width="9" style="6"/>
  </cols>
  <sheetData>
    <row r="1" spans="1:12" ht="20.25" customHeight="1" x14ac:dyDescent="0.25">
      <c r="A1" s="234" t="s">
        <v>1108</v>
      </c>
      <c r="B1" s="234"/>
      <c r="C1" s="234"/>
    </row>
    <row r="2" spans="1:12" ht="32.25" customHeight="1" x14ac:dyDescent="0.25">
      <c r="A2" s="235" t="s">
        <v>1109</v>
      </c>
      <c r="B2" s="235"/>
      <c r="C2" s="235"/>
      <c r="D2" s="235"/>
      <c r="E2" s="235"/>
      <c r="F2" s="235"/>
      <c r="G2" s="235"/>
      <c r="H2" s="235"/>
      <c r="I2" s="235"/>
      <c r="J2" s="235"/>
      <c r="K2" s="235"/>
      <c r="L2" s="235"/>
    </row>
    <row r="4" spans="1:12" s="1" customFormat="1" ht="22.5" customHeight="1" x14ac:dyDescent="0.25">
      <c r="A4" s="236" t="s">
        <v>1110</v>
      </c>
      <c r="B4" s="236"/>
      <c r="C4" s="237"/>
      <c r="D4" s="237"/>
      <c r="E4" s="237"/>
      <c r="F4" s="8"/>
      <c r="H4" s="9"/>
      <c r="I4" s="9"/>
      <c r="J4" s="9"/>
      <c r="K4" s="238" t="s">
        <v>1111</v>
      </c>
      <c r="L4" s="238"/>
    </row>
    <row r="5" spans="1:12" s="2" customFormat="1" ht="27" customHeight="1" x14ac:dyDescent="0.25">
      <c r="A5" s="10" t="s">
        <v>1112</v>
      </c>
      <c r="B5" s="10" t="s">
        <v>94</v>
      </c>
      <c r="C5" s="10" t="s">
        <v>95</v>
      </c>
      <c r="D5" s="10" t="s">
        <v>1113</v>
      </c>
      <c r="E5" s="11" t="s">
        <v>1114</v>
      </c>
      <c r="F5" s="10" t="s">
        <v>1115</v>
      </c>
      <c r="G5" s="12" t="s">
        <v>1116</v>
      </c>
      <c r="H5" s="10" t="s">
        <v>1117</v>
      </c>
      <c r="I5" s="10" t="s">
        <v>1118</v>
      </c>
      <c r="J5" s="10" t="s">
        <v>1119</v>
      </c>
      <c r="K5" s="12" t="s">
        <v>1120</v>
      </c>
      <c r="L5" s="12" t="s">
        <v>1103</v>
      </c>
    </row>
    <row r="6" spans="1:12" s="1" customFormat="1" ht="16" customHeight="1" x14ac:dyDescent="0.25">
      <c r="A6" s="239" t="s">
        <v>1121</v>
      </c>
      <c r="B6" s="240"/>
      <c r="C6" s="241"/>
      <c r="D6" s="13" t="s">
        <v>1122</v>
      </c>
      <c r="E6" s="14"/>
      <c r="F6" s="15"/>
      <c r="G6" s="16" t="s">
        <v>1123</v>
      </c>
      <c r="H6" s="13" t="s">
        <v>1123</v>
      </c>
      <c r="I6" s="13" t="s">
        <v>1123</v>
      </c>
      <c r="J6" s="13" t="s">
        <v>1123</v>
      </c>
      <c r="K6" s="16" t="s">
        <v>1123</v>
      </c>
      <c r="L6" s="16"/>
    </row>
    <row r="7" spans="1:12" s="1" customFormat="1" ht="16" customHeight="1" x14ac:dyDescent="0.25">
      <c r="A7" s="242" t="s">
        <v>1124</v>
      </c>
      <c r="B7" s="243"/>
      <c r="C7" s="244"/>
      <c r="D7" s="17" t="s">
        <v>1122</v>
      </c>
      <c r="E7" s="18"/>
      <c r="F7" s="19" t="s">
        <v>1125</v>
      </c>
      <c r="G7" s="20" t="s">
        <v>1123</v>
      </c>
      <c r="H7" s="21" t="s">
        <v>1123</v>
      </c>
      <c r="I7" s="21" t="s">
        <v>1123</v>
      </c>
      <c r="J7" s="21" t="s">
        <v>1123</v>
      </c>
      <c r="K7" s="20" t="s">
        <v>1123</v>
      </c>
      <c r="L7" s="20"/>
    </row>
    <row r="8" spans="1:12" s="1" customFormat="1" ht="16" customHeight="1" x14ac:dyDescent="0.25">
      <c r="A8" s="21">
        <v>1</v>
      </c>
      <c r="B8" s="10" t="s">
        <v>1126</v>
      </c>
      <c r="C8" s="21" t="s">
        <v>1127</v>
      </c>
      <c r="D8" s="21" t="s">
        <v>1128</v>
      </c>
      <c r="E8" s="22">
        <v>1000</v>
      </c>
      <c r="F8" s="15">
        <v>2.3199999999999998E-2</v>
      </c>
      <c r="G8" s="20">
        <v>42524</v>
      </c>
      <c r="H8" s="21" t="s">
        <v>1129</v>
      </c>
      <c r="I8" s="21" t="s">
        <v>1130</v>
      </c>
      <c r="J8" s="21" t="s">
        <v>1131</v>
      </c>
      <c r="K8" s="20">
        <v>42503</v>
      </c>
      <c r="L8" s="20"/>
    </row>
    <row r="9" spans="1:12" s="1" customFormat="1" ht="16" customHeight="1" x14ac:dyDescent="0.25">
      <c r="A9" s="21" t="s">
        <v>1132</v>
      </c>
      <c r="B9" s="21" t="s">
        <v>1132</v>
      </c>
      <c r="C9" s="21" t="s">
        <v>1132</v>
      </c>
      <c r="D9" s="21"/>
      <c r="E9" s="22"/>
      <c r="F9" s="15"/>
      <c r="G9" s="20"/>
      <c r="H9" s="21"/>
      <c r="I9" s="21"/>
      <c r="J9" s="21"/>
      <c r="K9" s="20"/>
      <c r="L9" s="20"/>
    </row>
    <row r="10" spans="1:12" s="1" customFormat="1" ht="16" customHeight="1" x14ac:dyDescent="0.25">
      <c r="A10" s="242" t="s">
        <v>1133</v>
      </c>
      <c r="B10" s="243"/>
      <c r="C10" s="244"/>
      <c r="D10" s="17" t="s">
        <v>1122</v>
      </c>
      <c r="E10" s="18"/>
      <c r="F10" s="19" t="s">
        <v>1125</v>
      </c>
      <c r="G10" s="20" t="s">
        <v>1123</v>
      </c>
      <c r="H10" s="21" t="s">
        <v>1123</v>
      </c>
      <c r="I10" s="21" t="s">
        <v>1123</v>
      </c>
      <c r="J10" s="21" t="s">
        <v>1123</v>
      </c>
      <c r="K10" s="20" t="s">
        <v>1123</v>
      </c>
      <c r="L10" s="20"/>
    </row>
    <row r="11" spans="1:12" s="1" customFormat="1" ht="16" customHeight="1" x14ac:dyDescent="0.25">
      <c r="A11" s="21">
        <v>1</v>
      </c>
      <c r="B11" s="10" t="s">
        <v>1126</v>
      </c>
      <c r="C11" s="21" t="s">
        <v>1127</v>
      </c>
      <c r="D11" s="21" t="s">
        <v>1128</v>
      </c>
      <c r="E11" s="22">
        <v>6000</v>
      </c>
      <c r="F11" s="15">
        <v>7.8799999999999995E-2</v>
      </c>
      <c r="G11" s="20">
        <v>39967</v>
      </c>
      <c r="H11" s="21" t="s">
        <v>1134</v>
      </c>
      <c r="I11" s="21" t="s">
        <v>1130</v>
      </c>
      <c r="J11" s="21" t="s">
        <v>1131</v>
      </c>
      <c r="K11" s="20">
        <v>39946</v>
      </c>
      <c r="L11" s="20"/>
    </row>
    <row r="12" spans="1:12" s="1" customFormat="1" ht="16" customHeight="1" x14ac:dyDescent="0.25">
      <c r="A12" s="21" t="s">
        <v>1132</v>
      </c>
      <c r="B12" s="21" t="s">
        <v>1132</v>
      </c>
      <c r="C12" s="21" t="s">
        <v>1132</v>
      </c>
      <c r="D12" s="21"/>
      <c r="E12" s="22"/>
      <c r="F12" s="15"/>
      <c r="G12" s="20"/>
      <c r="H12" s="21"/>
      <c r="I12" s="21"/>
      <c r="J12" s="21"/>
      <c r="K12" s="20"/>
      <c r="L12" s="20"/>
    </row>
    <row r="13" spans="1:12" s="1" customFormat="1" ht="16" customHeight="1" x14ac:dyDescent="0.25">
      <c r="A13" s="242" t="s">
        <v>1135</v>
      </c>
      <c r="B13" s="243"/>
      <c r="C13" s="244"/>
      <c r="D13" s="21" t="s">
        <v>1123</v>
      </c>
      <c r="E13" s="22"/>
      <c r="F13" s="23" t="s">
        <v>1123</v>
      </c>
      <c r="G13" s="20" t="s">
        <v>1123</v>
      </c>
      <c r="H13" s="21" t="s">
        <v>1123</v>
      </c>
      <c r="I13" s="21" t="s">
        <v>1123</v>
      </c>
      <c r="J13" s="21" t="s">
        <v>1123</v>
      </c>
      <c r="K13" s="20" t="s">
        <v>1123</v>
      </c>
      <c r="L13" s="20"/>
    </row>
    <row r="14" spans="1:12" s="2" customFormat="1" ht="16" customHeight="1" x14ac:dyDescent="0.25">
      <c r="A14" s="10">
        <v>1</v>
      </c>
      <c r="B14" s="242" t="s">
        <v>1136</v>
      </c>
      <c r="C14" s="244"/>
      <c r="D14" s="10" t="s">
        <v>1137</v>
      </c>
      <c r="E14" s="24">
        <f>E15+E16+E17</f>
        <v>10000</v>
      </c>
      <c r="F14" s="15">
        <v>0.85</v>
      </c>
      <c r="G14" s="12">
        <v>40031</v>
      </c>
      <c r="H14" s="10" t="s">
        <v>1138</v>
      </c>
      <c r="I14" s="21" t="s">
        <v>1123</v>
      </c>
      <c r="J14" s="21" t="s">
        <v>1123</v>
      </c>
      <c r="K14" s="20" t="s">
        <v>1123</v>
      </c>
      <c r="L14" s="12"/>
    </row>
    <row r="15" spans="1:12" s="1" customFormat="1" ht="16" customHeight="1" x14ac:dyDescent="0.25">
      <c r="A15" s="21"/>
      <c r="B15" s="21" t="s">
        <v>1123</v>
      </c>
      <c r="C15" s="21" t="s">
        <v>1127</v>
      </c>
      <c r="D15" s="21" t="s">
        <v>1128</v>
      </c>
      <c r="E15" s="22">
        <v>2000</v>
      </c>
      <c r="F15" s="23" t="s">
        <v>1123</v>
      </c>
      <c r="G15" s="20" t="s">
        <v>1123</v>
      </c>
      <c r="H15" s="21" t="s">
        <v>1123</v>
      </c>
      <c r="I15" s="21" t="s">
        <v>1139</v>
      </c>
      <c r="J15" s="21" t="s">
        <v>1140</v>
      </c>
      <c r="K15" s="20">
        <v>39909</v>
      </c>
      <c r="L15" s="20"/>
    </row>
    <row r="16" spans="1:12" s="1" customFormat="1" ht="16" customHeight="1" x14ac:dyDescent="0.25">
      <c r="A16" s="21"/>
      <c r="B16" s="21" t="s">
        <v>1141</v>
      </c>
      <c r="C16" s="21" t="s">
        <v>1142</v>
      </c>
      <c r="D16" s="21" t="s">
        <v>1143</v>
      </c>
      <c r="E16" s="22">
        <v>5000</v>
      </c>
      <c r="F16" s="23" t="s">
        <v>1123</v>
      </c>
      <c r="G16" s="20" t="s">
        <v>1123</v>
      </c>
      <c r="H16" s="21" t="s">
        <v>1123</v>
      </c>
      <c r="I16" s="21" t="s">
        <v>1139</v>
      </c>
      <c r="J16" s="21" t="s">
        <v>1140</v>
      </c>
      <c r="K16" s="20">
        <v>39909</v>
      </c>
      <c r="L16" s="20"/>
    </row>
    <row r="17" spans="1:12" s="1" customFormat="1" ht="16" customHeight="1" x14ac:dyDescent="0.25">
      <c r="A17" s="21"/>
      <c r="B17" s="21" t="s">
        <v>1144</v>
      </c>
      <c r="C17" s="21" t="s">
        <v>1145</v>
      </c>
      <c r="D17" s="21" t="s">
        <v>1146</v>
      </c>
      <c r="E17" s="22">
        <v>3000</v>
      </c>
      <c r="F17" s="23" t="s">
        <v>1123</v>
      </c>
      <c r="G17" s="20" t="s">
        <v>1123</v>
      </c>
      <c r="H17" s="21" t="s">
        <v>1123</v>
      </c>
      <c r="I17" s="21" t="s">
        <v>1139</v>
      </c>
      <c r="J17" s="21" t="s">
        <v>1140</v>
      </c>
      <c r="K17" s="20">
        <v>39909</v>
      </c>
      <c r="L17" s="20"/>
    </row>
    <row r="18" spans="1:12" s="2" customFormat="1" ht="16" customHeight="1" x14ac:dyDescent="0.25">
      <c r="A18" s="10">
        <v>2</v>
      </c>
      <c r="B18" s="242" t="s">
        <v>1147</v>
      </c>
      <c r="C18" s="244"/>
      <c r="D18" s="10" t="s">
        <v>1148</v>
      </c>
      <c r="E18" s="24">
        <f>SUM(E19:E23)</f>
        <v>600</v>
      </c>
      <c r="F18" s="15">
        <v>0.7</v>
      </c>
      <c r="G18" s="12">
        <v>34794</v>
      </c>
      <c r="H18" s="10" t="s">
        <v>1149</v>
      </c>
      <c r="I18" s="21" t="s">
        <v>1123</v>
      </c>
      <c r="J18" s="21" t="s">
        <v>1123</v>
      </c>
      <c r="K18" s="20" t="s">
        <v>1123</v>
      </c>
      <c r="L18" s="12"/>
    </row>
    <row r="19" spans="1:12" s="2" customFormat="1" ht="16" customHeight="1" x14ac:dyDescent="0.25">
      <c r="A19" s="10"/>
      <c r="B19" s="21" t="s">
        <v>1123</v>
      </c>
      <c r="C19" s="21" t="s">
        <v>1127</v>
      </c>
      <c r="D19" s="21" t="s">
        <v>1128</v>
      </c>
      <c r="E19" s="22">
        <v>300</v>
      </c>
      <c r="F19" s="23" t="s">
        <v>1123</v>
      </c>
      <c r="G19" s="20">
        <v>34794</v>
      </c>
      <c r="H19" s="21" t="s">
        <v>1123</v>
      </c>
      <c r="I19" s="21" t="s">
        <v>1139</v>
      </c>
      <c r="J19" s="21" t="s">
        <v>1150</v>
      </c>
      <c r="K19" s="20">
        <v>34675</v>
      </c>
      <c r="L19" s="20"/>
    </row>
    <row r="20" spans="1:12" s="2" customFormat="1" ht="16" customHeight="1" x14ac:dyDescent="0.25">
      <c r="A20" s="10"/>
      <c r="B20" s="21" t="s">
        <v>1151</v>
      </c>
      <c r="C20" s="21" t="s">
        <v>1152</v>
      </c>
      <c r="D20" s="21" t="s">
        <v>1153</v>
      </c>
      <c r="E20" s="22">
        <v>80</v>
      </c>
      <c r="F20" s="23" t="s">
        <v>1123</v>
      </c>
      <c r="G20" s="20">
        <v>34794</v>
      </c>
      <c r="H20" s="21" t="s">
        <v>1123</v>
      </c>
      <c r="I20" s="21" t="s">
        <v>1139</v>
      </c>
      <c r="J20" s="21" t="s">
        <v>1150</v>
      </c>
      <c r="K20" s="20">
        <v>34675</v>
      </c>
      <c r="L20" s="20"/>
    </row>
    <row r="21" spans="1:12" s="2" customFormat="1" ht="16" customHeight="1" x14ac:dyDescent="0.25">
      <c r="A21" s="10"/>
      <c r="B21" s="21" t="s">
        <v>1154</v>
      </c>
      <c r="C21" s="21" t="s">
        <v>1145</v>
      </c>
      <c r="D21" s="21" t="s">
        <v>1155</v>
      </c>
      <c r="E21" s="22">
        <v>120</v>
      </c>
      <c r="F21" s="23" t="s">
        <v>1123</v>
      </c>
      <c r="G21" s="20">
        <v>34794</v>
      </c>
      <c r="H21" s="21" t="s">
        <v>1123</v>
      </c>
      <c r="I21" s="21" t="s">
        <v>1139</v>
      </c>
      <c r="J21" s="21" t="s">
        <v>1150</v>
      </c>
      <c r="K21" s="20">
        <v>34675</v>
      </c>
      <c r="L21" s="20"/>
    </row>
    <row r="22" spans="1:12" s="2" customFormat="1" ht="16" customHeight="1" x14ac:dyDescent="0.25">
      <c r="A22" s="10"/>
      <c r="B22" s="21" t="s">
        <v>1156</v>
      </c>
      <c r="C22" s="21" t="s">
        <v>1142</v>
      </c>
      <c r="D22" s="21" t="s">
        <v>1157</v>
      </c>
      <c r="E22" s="22">
        <v>35</v>
      </c>
      <c r="F22" s="23" t="s">
        <v>1123</v>
      </c>
      <c r="G22" s="20">
        <v>34794</v>
      </c>
      <c r="H22" s="21" t="s">
        <v>1123</v>
      </c>
      <c r="I22" s="21" t="s">
        <v>1139</v>
      </c>
      <c r="J22" s="21" t="s">
        <v>1150</v>
      </c>
      <c r="K22" s="20">
        <v>34675</v>
      </c>
      <c r="L22" s="20"/>
    </row>
    <row r="23" spans="1:12" s="2" customFormat="1" ht="16" customHeight="1" x14ac:dyDescent="0.25">
      <c r="A23" s="10"/>
      <c r="B23" s="21" t="s">
        <v>1158</v>
      </c>
      <c r="C23" s="21" t="s">
        <v>1159</v>
      </c>
      <c r="D23" s="21" t="s">
        <v>1153</v>
      </c>
      <c r="E23" s="22">
        <v>65</v>
      </c>
      <c r="F23" s="23" t="s">
        <v>1123</v>
      </c>
      <c r="G23" s="20">
        <v>42833</v>
      </c>
      <c r="H23" s="21" t="s">
        <v>1123</v>
      </c>
      <c r="I23" s="21" t="s">
        <v>1130</v>
      </c>
      <c r="J23" s="21" t="s">
        <v>1160</v>
      </c>
      <c r="K23" s="20">
        <v>42741</v>
      </c>
      <c r="L23" s="20" t="s">
        <v>1161</v>
      </c>
    </row>
    <row r="24" spans="1:12" s="1" customFormat="1" ht="16" customHeight="1" x14ac:dyDescent="0.25">
      <c r="A24" s="21" t="s">
        <v>1132</v>
      </c>
      <c r="B24" s="21"/>
      <c r="C24" s="21"/>
      <c r="D24" s="21"/>
      <c r="E24" s="22"/>
      <c r="F24" s="23"/>
      <c r="G24" s="20"/>
      <c r="H24" s="21"/>
      <c r="I24" s="21"/>
      <c r="J24" s="21"/>
      <c r="K24" s="20"/>
      <c r="L24" s="20"/>
    </row>
    <row r="25" spans="1:12" s="1" customFormat="1" ht="8.25" customHeight="1" x14ac:dyDescent="0.25">
      <c r="A25" s="8"/>
      <c r="B25" s="8"/>
      <c r="C25" s="8"/>
      <c r="D25" s="8"/>
      <c r="E25" s="25"/>
      <c r="F25" s="8"/>
      <c r="G25" s="26"/>
      <c r="H25" s="8"/>
      <c r="I25" s="8"/>
      <c r="K25" s="27"/>
    </row>
    <row r="26" spans="1:12" s="1" customFormat="1" ht="69.75" customHeight="1" x14ac:dyDescent="0.25">
      <c r="A26" s="245" t="s">
        <v>1162</v>
      </c>
      <c r="B26" s="245"/>
      <c r="C26" s="245"/>
      <c r="D26" s="245"/>
      <c r="E26" s="245"/>
      <c r="F26" s="245"/>
      <c r="G26" s="245"/>
      <c r="H26" s="245"/>
      <c r="I26" s="245"/>
      <c r="J26" s="245"/>
      <c r="K26" s="245"/>
    </row>
    <row r="27" spans="1:12" s="1" customFormat="1" ht="13" x14ac:dyDescent="0.25">
      <c r="A27" s="8"/>
      <c r="B27" s="8"/>
      <c r="C27" s="8"/>
      <c r="D27" s="8"/>
      <c r="E27" s="25"/>
      <c r="F27" s="8"/>
      <c r="G27" s="26"/>
      <c r="H27" s="8"/>
      <c r="I27" s="8"/>
      <c r="K27" s="27"/>
    </row>
    <row r="28" spans="1:12" s="1" customFormat="1" ht="13" x14ac:dyDescent="0.25">
      <c r="A28" s="8"/>
      <c r="B28" s="8"/>
      <c r="C28" s="8"/>
      <c r="D28" s="8"/>
      <c r="E28" s="25"/>
      <c r="F28" s="8"/>
      <c r="G28" s="26"/>
      <c r="H28" s="8"/>
      <c r="I28" s="8"/>
      <c r="K28" s="27"/>
    </row>
    <row r="29" spans="1:12" s="1" customFormat="1" ht="13" x14ac:dyDescent="0.25">
      <c r="A29" s="8"/>
      <c r="B29" s="8"/>
      <c r="C29" s="8"/>
      <c r="D29" s="8"/>
      <c r="E29" s="25"/>
      <c r="F29" s="8"/>
      <c r="G29" s="26"/>
      <c r="H29" s="8"/>
      <c r="I29" s="8"/>
      <c r="K29" s="27"/>
    </row>
    <row r="30" spans="1:12" s="1" customFormat="1" ht="13" x14ac:dyDescent="0.25">
      <c r="A30" s="8"/>
      <c r="B30" s="8"/>
      <c r="C30" s="8"/>
      <c r="D30" s="8"/>
      <c r="E30" s="25"/>
      <c r="F30" s="8"/>
      <c r="G30" s="26"/>
      <c r="H30" s="8"/>
      <c r="I30" s="8"/>
      <c r="K30" s="27"/>
    </row>
    <row r="31" spans="1:12" s="1" customFormat="1" ht="13" x14ac:dyDescent="0.25">
      <c r="A31" s="8"/>
      <c r="B31" s="8"/>
      <c r="C31" s="8"/>
      <c r="D31" s="8"/>
      <c r="E31" s="25"/>
      <c r="F31" s="8"/>
      <c r="G31" s="26"/>
      <c r="H31" s="8"/>
      <c r="I31" s="8"/>
      <c r="K31" s="27"/>
    </row>
    <row r="32" spans="1:12" s="1" customFormat="1" ht="13" x14ac:dyDescent="0.25">
      <c r="A32" s="8"/>
      <c r="B32" s="8"/>
      <c r="C32" s="8"/>
      <c r="D32" s="8"/>
      <c r="E32" s="25"/>
      <c r="F32" s="8"/>
      <c r="G32" s="26"/>
      <c r="H32" s="8"/>
      <c r="I32" s="8"/>
      <c r="K32" s="27"/>
    </row>
    <row r="33" spans="1:11" s="1" customFormat="1" ht="13" x14ac:dyDescent="0.25">
      <c r="A33" s="8"/>
      <c r="B33" s="8"/>
      <c r="C33" s="8"/>
      <c r="D33" s="8"/>
      <c r="E33" s="25"/>
      <c r="F33" s="8"/>
      <c r="G33" s="26"/>
      <c r="H33" s="8"/>
      <c r="I33" s="8"/>
      <c r="K33" s="27"/>
    </row>
    <row r="34" spans="1:11" s="1" customFormat="1" ht="13" x14ac:dyDescent="0.25">
      <c r="A34" s="8"/>
      <c r="B34" s="8"/>
      <c r="C34" s="8"/>
      <c r="D34" s="8"/>
      <c r="E34" s="25"/>
      <c r="F34" s="8"/>
      <c r="G34" s="26"/>
      <c r="H34" s="8"/>
      <c r="I34" s="8"/>
      <c r="K34" s="27"/>
    </row>
    <row r="35" spans="1:11" s="1" customFormat="1" ht="13" x14ac:dyDescent="0.25">
      <c r="A35" s="8"/>
      <c r="B35" s="8"/>
      <c r="C35" s="8"/>
      <c r="D35" s="8"/>
      <c r="E35" s="25"/>
      <c r="F35" s="8"/>
      <c r="G35" s="26"/>
      <c r="H35" s="8"/>
      <c r="I35" s="8"/>
      <c r="K35" s="27"/>
    </row>
    <row r="36" spans="1:11" s="1" customFormat="1" ht="13" x14ac:dyDescent="0.25">
      <c r="A36" s="8"/>
      <c r="B36" s="8"/>
      <c r="C36" s="8"/>
      <c r="D36" s="8"/>
      <c r="E36" s="25"/>
      <c r="F36" s="8"/>
      <c r="G36" s="26"/>
      <c r="H36" s="8"/>
      <c r="I36" s="8"/>
      <c r="K36" s="27"/>
    </row>
  </sheetData>
  <mergeCells count="12">
    <mergeCell ref="B18:C18"/>
    <mergeCell ref="A26:K26"/>
    <mergeCell ref="A6:C6"/>
    <mergeCell ref="A7:C7"/>
    <mergeCell ref="A10:C10"/>
    <mergeCell ref="A13:C13"/>
    <mergeCell ref="B14:C14"/>
    <mergeCell ref="A1:C1"/>
    <mergeCell ref="A2:L2"/>
    <mergeCell ref="A4:B4"/>
    <mergeCell ref="C4:E4"/>
    <mergeCell ref="K4:L4"/>
  </mergeCells>
  <phoneticPr fontId="49" type="noConversion"/>
  <pageMargins left="0.51180555555555596" right="0.51180555555555596" top="0.55069444444444404" bottom="0.55069444444444404" header="0.31458333333333299" footer="0.31458333333333299"/>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B18" sqref="B18"/>
    </sheetView>
  </sheetViews>
  <sheetFormatPr defaultColWidth="9" defaultRowHeight="14" x14ac:dyDescent="0.25"/>
  <cols>
    <col min="2" max="2" width="65.36328125" customWidth="1"/>
  </cols>
  <sheetData>
    <row r="1" spans="1:5" ht="27.5" x14ac:dyDescent="0.25">
      <c r="B1" s="111" t="s">
        <v>11</v>
      </c>
    </row>
    <row r="2" spans="1:5" ht="15" x14ac:dyDescent="0.25">
      <c r="E2" s="112"/>
    </row>
    <row r="3" spans="1:5" ht="15" x14ac:dyDescent="0.25">
      <c r="A3">
        <v>1</v>
      </c>
      <c r="B3" s="112" t="s">
        <v>12</v>
      </c>
      <c r="E3" s="112"/>
    </row>
    <row r="4" spans="1:5" ht="15" x14ac:dyDescent="0.25">
      <c r="A4">
        <v>2</v>
      </c>
      <c r="B4" s="112" t="s">
        <v>13</v>
      </c>
    </row>
    <row r="5" spans="1:5" ht="15" x14ac:dyDescent="0.25">
      <c r="A5">
        <v>3</v>
      </c>
      <c r="B5" s="112" t="s">
        <v>14</v>
      </c>
    </row>
    <row r="6" spans="1:5" ht="15" x14ac:dyDescent="0.25">
      <c r="A6">
        <v>3.1</v>
      </c>
      <c r="B6" s="113" t="s">
        <v>15</v>
      </c>
    </row>
    <row r="7" spans="1:5" ht="15" x14ac:dyDescent="0.25">
      <c r="A7">
        <v>3.2</v>
      </c>
      <c r="B7" s="113" t="s">
        <v>16</v>
      </c>
    </row>
    <row r="8" spans="1:5" ht="15" x14ac:dyDescent="0.25">
      <c r="A8">
        <v>3.3</v>
      </c>
      <c r="B8" s="113" t="s">
        <v>17</v>
      </c>
    </row>
    <row r="9" spans="1:5" ht="15" x14ac:dyDescent="0.25">
      <c r="A9">
        <v>3.4</v>
      </c>
      <c r="B9" s="113" t="s">
        <v>18</v>
      </c>
    </row>
    <row r="10" spans="1:5" ht="15" x14ac:dyDescent="0.25">
      <c r="A10">
        <v>3.5</v>
      </c>
      <c r="B10" s="113" t="s">
        <v>19</v>
      </c>
    </row>
    <row r="11" spans="1:5" ht="15" x14ac:dyDescent="0.25">
      <c r="A11">
        <v>3.6</v>
      </c>
      <c r="B11" s="113" t="s">
        <v>20</v>
      </c>
    </row>
    <row r="12" spans="1:5" ht="15" x14ac:dyDescent="0.25">
      <c r="A12">
        <v>3.7</v>
      </c>
      <c r="B12" s="113" t="s">
        <v>21</v>
      </c>
    </row>
    <row r="13" spans="1:5" ht="15" x14ac:dyDescent="0.25">
      <c r="A13">
        <v>3.8</v>
      </c>
      <c r="B13" s="113" t="s">
        <v>22</v>
      </c>
    </row>
    <row r="14" spans="1:5" ht="15" x14ac:dyDescent="0.25">
      <c r="A14">
        <v>3.9</v>
      </c>
      <c r="B14" s="113" t="s">
        <v>23</v>
      </c>
    </row>
    <row r="15" spans="1:5" ht="15" x14ac:dyDescent="0.25">
      <c r="A15" s="114" t="s">
        <v>24</v>
      </c>
      <c r="B15" s="113" t="s">
        <v>25</v>
      </c>
    </row>
    <row r="16" spans="1:5" ht="15" x14ac:dyDescent="0.25">
      <c r="A16" s="114" t="s">
        <v>26</v>
      </c>
      <c r="B16" s="113" t="s">
        <v>27</v>
      </c>
    </row>
    <row r="17" spans="2:2" ht="17.5" x14ac:dyDescent="0.25">
      <c r="B17" s="28"/>
    </row>
  </sheetData>
  <sheetProtection password="C59D" sheet="1" objects="1" scenarios="1"/>
  <phoneticPr fontId="49" type="noConversion"/>
  <printOptions horizontalCentered="1"/>
  <pageMargins left="0.74803149606299202" right="0.74803149606299202" top="0.98425196850393704" bottom="0.98425196850393704" header="0.511811023622047" footer="0.511811023622047"/>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90" zoomScaleNormal="90" workbookViewId="0">
      <selection activeCell="D8" sqref="D8"/>
    </sheetView>
  </sheetViews>
  <sheetFormatPr defaultColWidth="9" defaultRowHeight="14" x14ac:dyDescent="0.25"/>
  <cols>
    <col min="1" max="1" width="12.7265625" customWidth="1"/>
    <col min="2" max="13" width="10.6328125" customWidth="1"/>
  </cols>
  <sheetData>
    <row r="1" spans="1:15" ht="37" customHeight="1" x14ac:dyDescent="0.25">
      <c r="A1" s="131" t="s">
        <v>28</v>
      </c>
      <c r="B1" s="131"/>
      <c r="C1" s="131"/>
      <c r="D1" s="131"/>
      <c r="E1" s="131"/>
      <c r="F1" s="131"/>
      <c r="G1" s="131"/>
      <c r="H1" s="131"/>
      <c r="I1" s="131"/>
      <c r="J1" s="131"/>
      <c r="K1" s="131"/>
      <c r="L1" s="131"/>
      <c r="M1" s="131"/>
      <c r="N1" s="109"/>
      <c r="O1" s="109"/>
    </row>
    <row r="2" spans="1:15" ht="28" customHeight="1" x14ac:dyDescent="0.25">
      <c r="A2" s="100"/>
      <c r="B2" s="101"/>
      <c r="C2" s="101"/>
      <c r="J2" s="110" t="s">
        <v>9</v>
      </c>
      <c r="K2" s="132">
        <v>45090</v>
      </c>
      <c r="L2" s="133"/>
    </row>
    <row r="3" spans="1:15" ht="28" customHeight="1" x14ac:dyDescent="0.25">
      <c r="A3" s="102" t="s">
        <v>29</v>
      </c>
      <c r="B3" s="102"/>
      <c r="C3" s="134" t="s">
        <v>4</v>
      </c>
      <c r="D3" s="134"/>
      <c r="E3" s="134"/>
      <c r="F3" s="134"/>
      <c r="G3" s="134"/>
      <c r="H3" s="134"/>
      <c r="I3" s="134"/>
      <c r="J3" s="110" t="s">
        <v>30</v>
      </c>
      <c r="K3" s="133">
        <v>108</v>
      </c>
      <c r="L3" s="133"/>
    </row>
    <row r="5" spans="1:15" ht="30" customHeight="1" x14ac:dyDescent="0.25">
      <c r="A5" s="138" t="s">
        <v>31</v>
      </c>
      <c r="B5" s="135" t="s">
        <v>32</v>
      </c>
      <c r="C5" s="136"/>
      <c r="D5" s="136"/>
      <c r="E5" s="136"/>
      <c r="F5" s="136"/>
      <c r="G5" s="137"/>
      <c r="H5" s="139" t="s">
        <v>33</v>
      </c>
      <c r="I5" s="140"/>
      <c r="J5" s="139" t="s">
        <v>34</v>
      </c>
      <c r="K5" s="140"/>
      <c r="L5" s="139" t="s">
        <v>35</v>
      </c>
      <c r="M5" s="140"/>
    </row>
    <row r="6" spans="1:15" ht="28" customHeight="1" x14ac:dyDescent="0.25">
      <c r="A6" s="138"/>
      <c r="B6" s="135" t="s">
        <v>36</v>
      </c>
      <c r="C6" s="137"/>
      <c r="D6" s="135" t="s">
        <v>37</v>
      </c>
      <c r="E6" s="136"/>
      <c r="F6" s="135" t="s">
        <v>38</v>
      </c>
      <c r="G6" s="137"/>
      <c r="H6" s="141"/>
      <c r="I6" s="142"/>
      <c r="J6" s="141"/>
      <c r="K6" s="142"/>
      <c r="L6" s="141"/>
      <c r="M6" s="142"/>
    </row>
    <row r="7" spans="1:15" ht="37" customHeight="1" x14ac:dyDescent="0.25">
      <c r="A7" s="138"/>
      <c r="B7" s="103" t="s">
        <v>39</v>
      </c>
      <c r="C7" s="103" t="s">
        <v>40</v>
      </c>
      <c r="D7" s="103" t="s">
        <v>39</v>
      </c>
      <c r="E7" s="103" t="s">
        <v>40</v>
      </c>
      <c r="F7" s="103" t="s">
        <v>39</v>
      </c>
      <c r="G7" s="103" t="s">
        <v>40</v>
      </c>
      <c r="H7" s="103" t="s">
        <v>39</v>
      </c>
      <c r="I7" s="103" t="s">
        <v>40</v>
      </c>
      <c r="J7" s="103" t="s">
        <v>39</v>
      </c>
      <c r="K7" s="103" t="s">
        <v>40</v>
      </c>
      <c r="L7" s="103" t="s">
        <v>39</v>
      </c>
      <c r="M7" s="103" t="s">
        <v>40</v>
      </c>
    </row>
    <row r="8" spans="1:15" ht="25" customHeight="1" x14ac:dyDescent="0.25">
      <c r="A8" s="104" t="s">
        <v>41</v>
      </c>
      <c r="B8" s="105">
        <v>0</v>
      </c>
      <c r="C8" s="106">
        <v>0</v>
      </c>
      <c r="D8" s="105">
        <v>0</v>
      </c>
      <c r="E8" s="106">
        <v>0</v>
      </c>
      <c r="F8" s="105">
        <v>0</v>
      </c>
      <c r="G8" s="106">
        <v>0</v>
      </c>
      <c r="H8" s="105">
        <v>0</v>
      </c>
      <c r="I8" s="106">
        <v>0</v>
      </c>
      <c r="J8" s="105">
        <v>0</v>
      </c>
      <c r="K8" s="106">
        <v>0</v>
      </c>
      <c r="L8" s="105">
        <f>B8+D8+F8+H8+J8</f>
        <v>0</v>
      </c>
      <c r="M8" s="106">
        <f>C8+E8+G8+I8+K8</f>
        <v>0</v>
      </c>
    </row>
    <row r="9" spans="1:15" ht="25" customHeight="1" x14ac:dyDescent="0.25">
      <c r="A9" s="104" t="s">
        <v>42</v>
      </c>
      <c r="B9" s="105">
        <v>4662</v>
      </c>
      <c r="C9" s="106">
        <v>128709297.7</v>
      </c>
      <c r="D9" s="105">
        <v>280</v>
      </c>
      <c r="E9" s="106">
        <v>6421404.0300000003</v>
      </c>
      <c r="F9" s="105">
        <v>0</v>
      </c>
      <c r="G9" s="106">
        <v>0</v>
      </c>
      <c r="H9" s="105">
        <v>0</v>
      </c>
      <c r="I9" s="106">
        <v>0</v>
      </c>
      <c r="J9" s="105">
        <v>0</v>
      </c>
      <c r="K9" s="106">
        <v>0</v>
      </c>
      <c r="L9" s="105">
        <f t="shared" ref="L9:L16" si="0">B9+D9+F9+H9+J9</f>
        <v>4942</v>
      </c>
      <c r="M9" s="106">
        <f t="shared" ref="M9:M16" si="1">C9+E9+G9+I9+K9</f>
        <v>135130701.72999999</v>
      </c>
    </row>
    <row r="10" spans="1:15" ht="25" customHeight="1" x14ac:dyDescent="0.25">
      <c r="A10" s="104" t="s">
        <v>43</v>
      </c>
      <c r="B10" s="105">
        <v>821</v>
      </c>
      <c r="C10" s="106">
        <v>10138381.949999999</v>
      </c>
      <c r="D10" s="105">
        <v>23</v>
      </c>
      <c r="E10" s="106">
        <v>217904.5</v>
      </c>
      <c r="F10" s="105">
        <v>0</v>
      </c>
      <c r="G10" s="106">
        <v>0</v>
      </c>
      <c r="H10" s="105">
        <v>0</v>
      </c>
      <c r="I10" s="106">
        <v>0</v>
      </c>
      <c r="J10" s="105">
        <v>0</v>
      </c>
      <c r="K10" s="106">
        <v>0</v>
      </c>
      <c r="L10" s="105">
        <f t="shared" si="0"/>
        <v>844</v>
      </c>
      <c r="M10" s="106">
        <f t="shared" si="1"/>
        <v>10356286.449999999</v>
      </c>
    </row>
    <row r="11" spans="1:15" ht="25" customHeight="1" x14ac:dyDescent="0.25">
      <c r="A11" s="104" t="s">
        <v>44</v>
      </c>
      <c r="B11" s="105">
        <v>0</v>
      </c>
      <c r="C11" s="106">
        <v>0</v>
      </c>
      <c r="D11" s="105">
        <v>0</v>
      </c>
      <c r="E11" s="106">
        <v>0</v>
      </c>
      <c r="F11" s="105">
        <v>0</v>
      </c>
      <c r="G11" s="106">
        <v>0</v>
      </c>
      <c r="H11" s="105">
        <v>0</v>
      </c>
      <c r="I11" s="106">
        <v>0</v>
      </c>
      <c r="J11" s="105">
        <v>0</v>
      </c>
      <c r="K11" s="106">
        <v>0</v>
      </c>
      <c r="L11" s="105">
        <f t="shared" si="0"/>
        <v>0</v>
      </c>
      <c r="M11" s="106">
        <f t="shared" si="1"/>
        <v>0</v>
      </c>
    </row>
    <row r="12" spans="1:15" ht="25" customHeight="1" x14ac:dyDescent="0.25">
      <c r="A12" s="104" t="s">
        <v>45</v>
      </c>
      <c r="B12" s="105">
        <v>1355</v>
      </c>
      <c r="C12" s="106">
        <v>241026.96</v>
      </c>
      <c r="D12" s="105">
        <v>0</v>
      </c>
      <c r="E12" s="106">
        <v>0</v>
      </c>
      <c r="F12" s="105">
        <v>0</v>
      </c>
      <c r="G12" s="106">
        <v>0</v>
      </c>
      <c r="H12" s="105">
        <v>0</v>
      </c>
      <c r="I12" s="106">
        <v>0</v>
      </c>
      <c r="J12" s="105">
        <v>0</v>
      </c>
      <c r="K12" s="106">
        <v>0</v>
      </c>
      <c r="L12" s="105">
        <f t="shared" si="0"/>
        <v>1355</v>
      </c>
      <c r="M12" s="106">
        <f t="shared" si="1"/>
        <v>241026.96</v>
      </c>
    </row>
    <row r="13" spans="1:15" ht="25" customHeight="1" x14ac:dyDescent="0.25">
      <c r="A13" s="104" t="s">
        <v>46</v>
      </c>
      <c r="B13" s="105">
        <v>2284</v>
      </c>
      <c r="C13" s="106">
        <v>2394945.5</v>
      </c>
      <c r="D13" s="105">
        <v>56</v>
      </c>
      <c r="E13" s="106">
        <v>120396</v>
      </c>
      <c r="F13" s="105">
        <v>0</v>
      </c>
      <c r="G13" s="106">
        <v>0</v>
      </c>
      <c r="H13" s="105">
        <v>0</v>
      </c>
      <c r="I13" s="106">
        <v>0</v>
      </c>
      <c r="J13" s="105">
        <v>0</v>
      </c>
      <c r="K13" s="106">
        <v>0</v>
      </c>
      <c r="L13" s="105">
        <f t="shared" si="0"/>
        <v>2340</v>
      </c>
      <c r="M13" s="106">
        <f t="shared" si="1"/>
        <v>2515341.5</v>
      </c>
    </row>
    <row r="14" spans="1:15" ht="25" customHeight="1" x14ac:dyDescent="0.25">
      <c r="A14" s="103" t="s">
        <v>47</v>
      </c>
      <c r="B14" s="107">
        <f>SUM(B8:B13)</f>
        <v>9122</v>
      </c>
      <c r="C14" s="108">
        <f t="shared" ref="C14:M14" si="2">SUM(C8:C13)</f>
        <v>141483652.11000001</v>
      </c>
      <c r="D14" s="107">
        <f t="shared" si="2"/>
        <v>359</v>
      </c>
      <c r="E14" s="108">
        <f t="shared" si="2"/>
        <v>6759704.5300000003</v>
      </c>
      <c r="F14" s="105">
        <f t="shared" si="2"/>
        <v>0</v>
      </c>
      <c r="G14" s="106">
        <f t="shared" si="2"/>
        <v>0</v>
      </c>
      <c r="H14" s="107">
        <f t="shared" si="2"/>
        <v>0</v>
      </c>
      <c r="I14" s="108">
        <f t="shared" si="2"/>
        <v>0</v>
      </c>
      <c r="J14" s="107">
        <f t="shared" si="2"/>
        <v>0</v>
      </c>
      <c r="K14" s="108">
        <f t="shared" si="2"/>
        <v>0</v>
      </c>
      <c r="L14" s="107">
        <f t="shared" si="2"/>
        <v>9481</v>
      </c>
      <c r="M14" s="108">
        <f t="shared" si="2"/>
        <v>148243356.63999999</v>
      </c>
    </row>
    <row r="15" spans="1:15" ht="25" customHeight="1" x14ac:dyDescent="0.25">
      <c r="A15" s="104" t="s">
        <v>48</v>
      </c>
      <c r="B15" s="105">
        <v>5</v>
      </c>
      <c r="C15" s="106">
        <v>1148517</v>
      </c>
      <c r="D15" s="105">
        <v>0</v>
      </c>
      <c r="E15" s="106">
        <v>0</v>
      </c>
      <c r="F15" s="105">
        <v>0</v>
      </c>
      <c r="G15" s="106">
        <v>0</v>
      </c>
      <c r="H15" s="105">
        <v>0</v>
      </c>
      <c r="I15" s="106">
        <v>0</v>
      </c>
      <c r="J15" s="105">
        <v>0</v>
      </c>
      <c r="K15" s="106">
        <v>0</v>
      </c>
      <c r="L15" s="105">
        <f t="shared" si="0"/>
        <v>5</v>
      </c>
      <c r="M15" s="107">
        <f t="shared" si="1"/>
        <v>1148517</v>
      </c>
    </row>
    <row r="16" spans="1:15" ht="25" customHeight="1" x14ac:dyDescent="0.25">
      <c r="A16" s="104" t="s">
        <v>49</v>
      </c>
      <c r="B16" s="105">
        <v>365</v>
      </c>
      <c r="C16" s="106">
        <v>254910.65</v>
      </c>
      <c r="D16" s="105">
        <v>2</v>
      </c>
      <c r="E16" s="106">
        <v>1650</v>
      </c>
      <c r="F16" s="105">
        <v>0</v>
      </c>
      <c r="G16" s="106">
        <v>0</v>
      </c>
      <c r="H16" s="105">
        <v>0</v>
      </c>
      <c r="I16" s="106">
        <v>0</v>
      </c>
      <c r="J16" s="105">
        <v>0</v>
      </c>
      <c r="K16" s="106">
        <v>0</v>
      </c>
      <c r="L16" s="105">
        <f t="shared" si="0"/>
        <v>367</v>
      </c>
      <c r="M16" s="106">
        <f t="shared" si="1"/>
        <v>256560.65</v>
      </c>
    </row>
    <row r="17" spans="1:13" ht="25" customHeight="1" x14ac:dyDescent="0.25">
      <c r="A17" s="103" t="s">
        <v>35</v>
      </c>
      <c r="B17" s="107">
        <f t="shared" ref="B17:M17" si="3">SUM(B14:B16)</f>
        <v>9492</v>
      </c>
      <c r="C17" s="108">
        <f t="shared" si="3"/>
        <v>142887079.76000002</v>
      </c>
      <c r="D17" s="107">
        <f t="shared" si="3"/>
        <v>361</v>
      </c>
      <c r="E17" s="108">
        <f t="shared" si="3"/>
        <v>6761354.5300000003</v>
      </c>
      <c r="F17" s="107">
        <f t="shared" si="3"/>
        <v>0</v>
      </c>
      <c r="G17" s="108">
        <f t="shared" si="3"/>
        <v>0</v>
      </c>
      <c r="H17" s="107">
        <f t="shared" si="3"/>
        <v>0</v>
      </c>
      <c r="I17" s="107">
        <f t="shared" si="3"/>
        <v>0</v>
      </c>
      <c r="J17" s="107">
        <f t="shared" si="3"/>
        <v>0</v>
      </c>
      <c r="K17" s="107">
        <f t="shared" si="3"/>
        <v>0</v>
      </c>
      <c r="L17" s="107">
        <f t="shared" si="3"/>
        <v>9853</v>
      </c>
      <c r="M17" s="107">
        <f t="shared" si="3"/>
        <v>149648434.28999999</v>
      </c>
    </row>
  </sheetData>
  <sheetProtection password="C59D" sheet="1" objects="1" scenarios="1"/>
  <mergeCells count="12">
    <mergeCell ref="B6:C6"/>
    <mergeCell ref="D6:E6"/>
    <mergeCell ref="F6:G6"/>
    <mergeCell ref="A5:A7"/>
    <mergeCell ref="H5:I6"/>
    <mergeCell ref="A1:M1"/>
    <mergeCell ref="K2:L2"/>
    <mergeCell ref="C3:I3"/>
    <mergeCell ref="K3:L3"/>
    <mergeCell ref="B5:G5"/>
    <mergeCell ref="J5:K6"/>
    <mergeCell ref="L5:M6"/>
  </mergeCells>
  <phoneticPr fontId="49" type="noConversion"/>
  <printOptions horizontalCentered="1" verticalCentered="1"/>
  <pageMargins left="0.196850393700787" right="0.196850393700787" top="0.98425196850393704" bottom="0.98425196850393704" header="0.511811023622047" footer="0.511811023622047"/>
  <pageSetup paperSize="9" orientation="landscape"/>
  <ignoredErrors>
    <ignoredError sqref="L14:M1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F3" sqref="F3"/>
    </sheetView>
  </sheetViews>
  <sheetFormatPr defaultColWidth="9" defaultRowHeight="14" x14ac:dyDescent="0.25"/>
  <cols>
    <col min="1" max="1" width="4.08984375" customWidth="1"/>
    <col min="2" max="2" width="32" customWidth="1"/>
    <col min="3" max="3" width="11" customWidth="1"/>
    <col min="4" max="4" width="15.36328125" customWidth="1"/>
    <col min="5" max="5" width="12.26953125" customWidth="1"/>
    <col min="6" max="6" width="10.453125" customWidth="1"/>
  </cols>
  <sheetData>
    <row r="1" spans="1:6" ht="25.5" x14ac:dyDescent="0.25">
      <c r="A1" s="143" t="s">
        <v>50</v>
      </c>
      <c r="B1" s="143"/>
      <c r="C1" s="143"/>
      <c r="D1" s="143"/>
      <c r="E1" s="143"/>
      <c r="F1" s="143"/>
    </row>
    <row r="2" spans="1:6" ht="25.5" x14ac:dyDescent="0.25">
      <c r="A2" s="143" t="s">
        <v>51</v>
      </c>
      <c r="B2" s="143"/>
      <c r="C2" s="143"/>
      <c r="D2" s="143"/>
      <c r="E2" s="143"/>
      <c r="F2" s="143"/>
    </row>
    <row r="3" spans="1:6" ht="21" customHeight="1" x14ac:dyDescent="0.25">
      <c r="A3" s="144" t="s">
        <v>52</v>
      </c>
      <c r="B3" s="144"/>
      <c r="C3" s="144"/>
      <c r="D3" s="85" t="s">
        <v>53</v>
      </c>
      <c r="E3" s="85" t="s">
        <v>30</v>
      </c>
      <c r="F3" s="84">
        <v>108</v>
      </c>
    </row>
    <row r="4" spans="1:6" ht="44.25" customHeight="1" x14ac:dyDescent="0.25">
      <c r="A4" s="145" t="s">
        <v>31</v>
      </c>
      <c r="B4" s="146"/>
      <c r="C4" s="86" t="s">
        <v>39</v>
      </c>
      <c r="D4" s="87" t="s">
        <v>40</v>
      </c>
      <c r="E4" s="147" t="s">
        <v>54</v>
      </c>
      <c r="F4" s="148"/>
    </row>
    <row r="5" spans="1:6" ht="24" customHeight="1" x14ac:dyDescent="0.25">
      <c r="A5" s="171" t="s">
        <v>55</v>
      </c>
      <c r="B5" s="88" t="s">
        <v>56</v>
      </c>
      <c r="C5" s="89">
        <f>'附表01-统计表'!D8+'附表01-统计表'!H8</f>
        <v>0</v>
      </c>
      <c r="D5" s="90">
        <f>'附表01-统计表'!E8+'附表01-统计表'!I8</f>
        <v>0</v>
      </c>
      <c r="E5" s="149" t="str">
        <f>IF('附表01-统计表'!D8&gt;0,"拟报废","")&amp;IF(AND('附表01-统计表'!D8&gt;0,'附表01-统计表'!H8&gt;0),"、","")&amp;IF('附表01-统计表'!H8&gt;0,"拟报损","")</f>
        <v/>
      </c>
      <c r="F5" s="150"/>
    </row>
    <row r="6" spans="1:6" ht="24" customHeight="1" x14ac:dyDescent="0.25">
      <c r="A6" s="171"/>
      <c r="B6" s="88" t="s">
        <v>57</v>
      </c>
      <c r="C6" s="89">
        <f>'附表01-统计表'!D9+'附表01-统计表'!H9</f>
        <v>280</v>
      </c>
      <c r="D6" s="90">
        <f>'附表01-统计表'!E9+'附表01-统计表'!I9</f>
        <v>6421404.0300000003</v>
      </c>
      <c r="E6" s="149" t="str">
        <f>IF('附表01-统计表'!D9&gt;0,"拟报废","")&amp;IF(AND('附表01-统计表'!D9&gt;0,'附表01-统计表'!H9&gt;0),"、","")&amp;IF('附表01-统计表'!H9&gt;0,"拟报损","")</f>
        <v>拟报废</v>
      </c>
      <c r="F6" s="150"/>
    </row>
    <row r="7" spans="1:6" ht="24" customHeight="1" x14ac:dyDescent="0.25">
      <c r="A7" s="171"/>
      <c r="B7" s="88" t="s">
        <v>58</v>
      </c>
      <c r="C7" s="89">
        <f>'附表01-统计表'!D10+'附表01-统计表'!H10</f>
        <v>23</v>
      </c>
      <c r="D7" s="90">
        <f>'附表01-统计表'!E10+'附表01-统计表'!I10</f>
        <v>217904.5</v>
      </c>
      <c r="E7" s="149" t="str">
        <f>IF('附表01-统计表'!D10&gt;0,"拟报废","")&amp;IF(AND('附表01-统计表'!D10&gt;0,'附表01-统计表'!H10&gt;0),"、","")&amp;IF('附表01-统计表'!H10&gt;0,"拟报损","")</f>
        <v>拟报废</v>
      </c>
      <c r="F7" s="150"/>
    </row>
    <row r="8" spans="1:6" ht="24" customHeight="1" x14ac:dyDescent="0.25">
      <c r="A8" s="171"/>
      <c r="B8" s="88" t="s">
        <v>59</v>
      </c>
      <c r="C8" s="89">
        <f>'附表01-统计表'!D11+'附表01-统计表'!H11</f>
        <v>0</v>
      </c>
      <c r="D8" s="90">
        <f>'附表01-统计表'!E11+'附表01-统计表'!I11</f>
        <v>0</v>
      </c>
      <c r="E8" s="149" t="str">
        <f>IF('附表01-统计表'!D11&gt;0,"拟报废","")&amp;IF(AND('附表01-统计表'!D11&gt;0,'附表01-统计表'!H11&gt;0),"、","")&amp;IF('附表01-统计表'!H11&gt;0,"拟报损","")</f>
        <v/>
      </c>
      <c r="F8" s="150"/>
    </row>
    <row r="9" spans="1:6" ht="24" customHeight="1" x14ac:dyDescent="0.25">
      <c r="A9" s="171"/>
      <c r="B9" s="88" t="s">
        <v>60</v>
      </c>
      <c r="C9" s="89">
        <f>'附表01-统计表'!D12+'附表01-统计表'!H12</f>
        <v>0</v>
      </c>
      <c r="D9" s="90">
        <f>'附表01-统计表'!E12+'附表01-统计表'!I12</f>
        <v>0</v>
      </c>
      <c r="E9" s="149" t="str">
        <f>IF('附表01-统计表'!D12&gt;0,"拟报废","")&amp;IF(AND('附表01-统计表'!D12&gt;0,'附表01-统计表'!H12&gt;0),"、","")&amp;IF('附表01-统计表'!H12&gt;0,"拟报损","")</f>
        <v/>
      </c>
      <c r="F9" s="150"/>
    </row>
    <row r="10" spans="1:6" ht="24" customHeight="1" x14ac:dyDescent="0.25">
      <c r="A10" s="171"/>
      <c r="B10" s="91" t="s">
        <v>61</v>
      </c>
      <c r="C10" s="89">
        <f>'附表01-统计表'!D13+'附表01-统计表'!H13</f>
        <v>56</v>
      </c>
      <c r="D10" s="90">
        <f>'附表01-统计表'!E13+'附表01-统计表'!I13</f>
        <v>120396</v>
      </c>
      <c r="E10" s="149" t="str">
        <f>IF('附表01-统计表'!D13&gt;0,"拟报废","")&amp;IF(AND('附表01-统计表'!D13&gt;0,'附表01-统计表'!H13&gt;0),"、","")&amp;IF('附表01-统计表'!H13&gt;0,"拟报损","")</f>
        <v>拟报废</v>
      </c>
      <c r="F10" s="150"/>
    </row>
    <row r="11" spans="1:6" ht="24" customHeight="1" x14ac:dyDescent="0.25">
      <c r="A11" s="171"/>
      <c r="B11" s="92" t="s">
        <v>35</v>
      </c>
      <c r="C11" s="89">
        <f>SUM(C5:C10)</f>
        <v>359</v>
      </c>
      <c r="D11" s="90">
        <f>SUM(D5:D10)</f>
        <v>6759704.5300000003</v>
      </c>
      <c r="E11" s="149"/>
      <c r="F11" s="150"/>
    </row>
    <row r="12" spans="1:6" ht="24" customHeight="1" x14ac:dyDescent="0.25">
      <c r="A12" s="171" t="s">
        <v>62</v>
      </c>
      <c r="B12" s="88" t="s">
        <v>56</v>
      </c>
      <c r="C12" s="93"/>
      <c r="D12" s="94"/>
      <c r="E12" s="149"/>
      <c r="F12" s="150"/>
    </row>
    <row r="13" spans="1:6" ht="24" customHeight="1" x14ac:dyDescent="0.25">
      <c r="A13" s="171"/>
      <c r="B13" s="88" t="s">
        <v>57</v>
      </c>
      <c r="C13" s="95"/>
      <c r="D13" s="94"/>
      <c r="E13" s="149"/>
      <c r="F13" s="150"/>
    </row>
    <row r="14" spans="1:6" ht="24" customHeight="1" x14ac:dyDescent="0.25">
      <c r="A14" s="171"/>
      <c r="B14" s="88" t="s">
        <v>58</v>
      </c>
      <c r="C14" s="95"/>
      <c r="D14" s="94"/>
      <c r="E14" s="149"/>
      <c r="F14" s="150"/>
    </row>
    <row r="15" spans="1:6" ht="24" customHeight="1" x14ac:dyDescent="0.25">
      <c r="A15" s="171"/>
      <c r="B15" s="88" t="s">
        <v>59</v>
      </c>
      <c r="C15" s="93"/>
      <c r="D15" s="94"/>
      <c r="E15" s="149"/>
      <c r="F15" s="150"/>
    </row>
    <row r="16" spans="1:6" ht="24" customHeight="1" x14ac:dyDescent="0.25">
      <c r="A16" s="171"/>
      <c r="B16" s="88" t="s">
        <v>60</v>
      </c>
      <c r="C16" s="96"/>
      <c r="D16" s="96"/>
      <c r="E16" s="149"/>
      <c r="F16" s="150"/>
    </row>
    <row r="17" spans="1:6" ht="24" customHeight="1" x14ac:dyDescent="0.25">
      <c r="A17" s="171"/>
      <c r="B17" s="91" t="s">
        <v>61</v>
      </c>
      <c r="C17" s="96"/>
      <c r="D17" s="96"/>
      <c r="E17" s="149"/>
      <c r="F17" s="150"/>
    </row>
    <row r="18" spans="1:6" ht="24" customHeight="1" x14ac:dyDescent="0.25">
      <c r="A18" s="171"/>
      <c r="B18" s="92" t="s">
        <v>35</v>
      </c>
      <c r="C18" s="96"/>
      <c r="D18" s="96"/>
      <c r="E18" s="149"/>
      <c r="F18" s="150"/>
    </row>
    <row r="19" spans="1:6" ht="51" customHeight="1" x14ac:dyDescent="0.25">
      <c r="A19" s="151" t="s">
        <v>63</v>
      </c>
      <c r="B19" s="152"/>
      <c r="C19" s="153"/>
      <c r="D19" s="151" t="s">
        <v>64</v>
      </c>
      <c r="E19" s="154"/>
      <c r="F19" s="153"/>
    </row>
    <row r="20" spans="1:6" ht="17.5" x14ac:dyDescent="0.25">
      <c r="A20" s="155" t="s">
        <v>65</v>
      </c>
      <c r="B20" s="156"/>
      <c r="C20" s="157"/>
      <c r="D20" s="97"/>
      <c r="E20" s="99"/>
      <c r="F20" s="98"/>
    </row>
    <row r="21" spans="1:6" ht="37.5" customHeight="1" x14ac:dyDescent="0.25">
      <c r="A21" s="158" t="s">
        <v>66</v>
      </c>
      <c r="B21" s="159"/>
      <c r="C21" s="160"/>
      <c r="D21" s="161" t="s">
        <v>67</v>
      </c>
      <c r="E21" s="162"/>
      <c r="F21" s="163"/>
    </row>
    <row r="22" spans="1:6" ht="18.75" customHeight="1" x14ac:dyDescent="0.25">
      <c r="A22" s="161" t="s">
        <v>68</v>
      </c>
      <c r="B22" s="164"/>
      <c r="C22" s="163"/>
      <c r="D22" s="161" t="s">
        <v>68</v>
      </c>
      <c r="E22" s="162"/>
      <c r="F22" s="163"/>
    </row>
    <row r="23" spans="1:6" ht="26.15" customHeight="1" x14ac:dyDescent="0.25">
      <c r="A23" s="165" t="s">
        <v>69</v>
      </c>
      <c r="B23" s="166"/>
      <c r="C23" s="167"/>
      <c r="D23" s="165" t="s">
        <v>70</v>
      </c>
      <c r="E23" s="166"/>
      <c r="F23" s="167"/>
    </row>
    <row r="24" spans="1:6" ht="43" customHeight="1" x14ac:dyDescent="0.25">
      <c r="A24" s="168" t="s">
        <v>71</v>
      </c>
      <c r="B24" s="169"/>
      <c r="C24" s="170"/>
      <c r="D24" s="152" t="s">
        <v>72</v>
      </c>
      <c r="E24" s="152"/>
      <c r="F24" s="153"/>
    </row>
    <row r="25" spans="1:6" ht="18.75" customHeight="1" x14ac:dyDescent="0.25">
      <c r="A25" s="161" t="s">
        <v>73</v>
      </c>
      <c r="B25" s="164"/>
      <c r="C25" s="163"/>
      <c r="D25" s="164" t="s">
        <v>74</v>
      </c>
      <c r="E25" s="164"/>
      <c r="F25" s="163"/>
    </row>
    <row r="26" spans="1:6" ht="25" customHeight="1" x14ac:dyDescent="0.25">
      <c r="A26" s="165" t="s">
        <v>69</v>
      </c>
      <c r="B26" s="166"/>
      <c r="C26" s="167"/>
      <c r="D26" s="165" t="s">
        <v>70</v>
      </c>
      <c r="E26" s="166"/>
      <c r="F26" s="167"/>
    </row>
  </sheetData>
  <sheetProtection password="C59D" sheet="1" objects="1" scenarios="1"/>
  <mergeCells count="36">
    <mergeCell ref="A26:C26"/>
    <mergeCell ref="D26:F26"/>
    <mergeCell ref="A5:A11"/>
    <mergeCell ref="A12:A18"/>
    <mergeCell ref="A23:C23"/>
    <mergeCell ref="D23:F23"/>
    <mergeCell ref="A24:C24"/>
    <mergeCell ref="D24:F24"/>
    <mergeCell ref="A25:C25"/>
    <mergeCell ref="D25:F25"/>
    <mergeCell ref="A20:C20"/>
    <mergeCell ref="A21:C21"/>
    <mergeCell ref="D21:F21"/>
    <mergeCell ref="A22:C22"/>
    <mergeCell ref="D22:F22"/>
    <mergeCell ref="E15:F15"/>
    <mergeCell ref="E16:F16"/>
    <mergeCell ref="E17:F17"/>
    <mergeCell ref="E18:F18"/>
    <mergeCell ref="A19:C19"/>
    <mergeCell ref="D19:F19"/>
    <mergeCell ref="E10:F10"/>
    <mergeCell ref="E11:F11"/>
    <mergeCell ref="E12:F12"/>
    <mergeCell ref="E13:F13"/>
    <mergeCell ref="E14:F14"/>
    <mergeCell ref="E5:F5"/>
    <mergeCell ref="E6:F6"/>
    <mergeCell ref="E7:F7"/>
    <mergeCell ref="E8:F8"/>
    <mergeCell ref="E9:F9"/>
    <mergeCell ref="A1:F1"/>
    <mergeCell ref="A2:F2"/>
    <mergeCell ref="A3:C3"/>
    <mergeCell ref="A4:B4"/>
    <mergeCell ref="E4:F4"/>
  </mergeCells>
  <phoneticPr fontId="49" type="noConversion"/>
  <printOptions horizontalCentered="1"/>
  <pageMargins left="0.74803149606299202" right="0.74803149606299202" top="0.98425196850393704" bottom="0.98425196850393704" header="0.511811023622047" footer="0.511811023622047"/>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election sqref="A1:C1"/>
    </sheetView>
  </sheetViews>
  <sheetFormatPr defaultColWidth="9" defaultRowHeight="27" customHeight="1" x14ac:dyDescent="0.25"/>
  <cols>
    <col min="1" max="1" width="13.08984375" customWidth="1"/>
    <col min="2" max="3" width="35.6328125" customWidth="1"/>
  </cols>
  <sheetData>
    <row r="1" spans="1:3" ht="27" customHeight="1" x14ac:dyDescent="0.25">
      <c r="A1" s="172" t="s">
        <v>75</v>
      </c>
      <c r="B1" s="172"/>
      <c r="C1" s="172"/>
    </row>
    <row r="2" spans="1:3" ht="27" customHeight="1" x14ac:dyDescent="0.25">
      <c r="A2" s="28" t="s">
        <v>76</v>
      </c>
      <c r="B2" s="77" t="s">
        <v>4</v>
      </c>
      <c r="C2" s="78" t="s">
        <v>77</v>
      </c>
    </row>
    <row r="3" spans="1:3" ht="27" customHeight="1" x14ac:dyDescent="0.25">
      <c r="A3" s="79" t="s">
        <v>78</v>
      </c>
      <c r="B3" s="80" t="s">
        <v>39</v>
      </c>
      <c r="C3" s="81" t="s">
        <v>40</v>
      </c>
    </row>
    <row r="4" spans="1:3" ht="27" customHeight="1" x14ac:dyDescent="0.25">
      <c r="A4" s="53" t="s">
        <v>79</v>
      </c>
      <c r="B4" s="82">
        <v>299</v>
      </c>
      <c r="C4" s="83">
        <v>2019508.53</v>
      </c>
    </row>
    <row r="5" spans="1:3" ht="27" customHeight="1" x14ac:dyDescent="0.25">
      <c r="A5" s="161" t="s">
        <v>80</v>
      </c>
      <c r="B5" s="162"/>
      <c r="C5" s="163"/>
    </row>
    <row r="6" spans="1:3" ht="27" customHeight="1" x14ac:dyDescent="0.25">
      <c r="A6" s="173" t="s">
        <v>81</v>
      </c>
      <c r="B6" s="174"/>
      <c r="C6" s="175"/>
    </row>
    <row r="7" spans="1:3" ht="27" customHeight="1" x14ac:dyDescent="0.25">
      <c r="A7" s="161" t="s">
        <v>82</v>
      </c>
      <c r="B7" s="164"/>
      <c r="C7" s="163"/>
    </row>
    <row r="8" spans="1:3" ht="18" x14ac:dyDescent="0.25">
      <c r="A8" s="176"/>
      <c r="B8" s="177"/>
      <c r="C8" s="178"/>
    </row>
    <row r="9" spans="1:3" ht="18" x14ac:dyDescent="0.25">
      <c r="A9" s="176"/>
      <c r="B9" s="177"/>
      <c r="C9" s="178"/>
    </row>
    <row r="10" spans="1:3" ht="18" x14ac:dyDescent="0.25">
      <c r="A10" s="74"/>
      <c r="B10" s="75"/>
      <c r="C10" s="76"/>
    </row>
    <row r="11" spans="1:3" ht="18" x14ac:dyDescent="0.25">
      <c r="A11" s="176"/>
      <c r="B11" s="177"/>
      <c r="C11" s="178"/>
    </row>
    <row r="12" spans="1:3" ht="27" customHeight="1" x14ac:dyDescent="0.25">
      <c r="A12" s="165" t="s">
        <v>83</v>
      </c>
      <c r="B12" s="166"/>
      <c r="C12" s="167"/>
    </row>
    <row r="13" spans="1:3" ht="27" customHeight="1" x14ac:dyDescent="0.25">
      <c r="A13" s="161" t="s">
        <v>84</v>
      </c>
      <c r="B13" s="164"/>
      <c r="C13" s="163"/>
    </row>
    <row r="14" spans="1:3" ht="18" x14ac:dyDescent="0.25">
      <c r="A14" s="176"/>
      <c r="B14" s="177"/>
      <c r="C14" s="178"/>
    </row>
    <row r="15" spans="1:3" ht="18" x14ac:dyDescent="0.25">
      <c r="A15" s="176"/>
      <c r="B15" s="177"/>
      <c r="C15" s="178"/>
    </row>
    <row r="16" spans="1:3" ht="27" customHeight="1" x14ac:dyDescent="0.25">
      <c r="A16" s="179" t="s">
        <v>85</v>
      </c>
      <c r="B16" s="180"/>
      <c r="C16" s="181"/>
    </row>
    <row r="17" spans="1:3" ht="27" customHeight="1" x14ac:dyDescent="0.25">
      <c r="A17" s="165" t="s">
        <v>83</v>
      </c>
      <c r="B17" s="166"/>
      <c r="C17" s="167"/>
    </row>
    <row r="18" spans="1:3" ht="27" customHeight="1" x14ac:dyDescent="0.25">
      <c r="A18" s="161" t="s">
        <v>86</v>
      </c>
      <c r="B18" s="164"/>
      <c r="C18" s="163"/>
    </row>
    <row r="19" spans="1:3" ht="18" x14ac:dyDescent="0.25">
      <c r="A19" s="176"/>
      <c r="B19" s="177"/>
      <c r="C19" s="178"/>
    </row>
    <row r="20" spans="1:3" ht="18" x14ac:dyDescent="0.25">
      <c r="A20" s="176"/>
      <c r="B20" s="177"/>
      <c r="C20" s="178"/>
    </row>
    <row r="21" spans="1:3" ht="27" customHeight="1" x14ac:dyDescent="0.25">
      <c r="A21" s="179" t="s">
        <v>87</v>
      </c>
      <c r="B21" s="180"/>
      <c r="C21" s="181"/>
    </row>
    <row r="22" spans="1:3" ht="27" customHeight="1" x14ac:dyDescent="0.25">
      <c r="A22" s="165" t="s">
        <v>83</v>
      </c>
      <c r="B22" s="166"/>
      <c r="C22" s="167"/>
    </row>
    <row r="23" spans="1:3" ht="27" customHeight="1" x14ac:dyDescent="0.25">
      <c r="A23" s="161" t="s">
        <v>88</v>
      </c>
      <c r="B23" s="164"/>
      <c r="C23" s="163"/>
    </row>
    <row r="24" spans="1:3" ht="17.5" x14ac:dyDescent="0.25">
      <c r="A24" s="71"/>
      <c r="B24" s="72"/>
      <c r="C24" s="73"/>
    </row>
    <row r="25" spans="1:3" ht="18" x14ac:dyDescent="0.25">
      <c r="A25" s="176"/>
      <c r="B25" s="177"/>
      <c r="C25" s="178"/>
    </row>
    <row r="26" spans="1:3" ht="18" x14ac:dyDescent="0.25">
      <c r="A26" s="176"/>
      <c r="B26" s="177"/>
      <c r="C26" s="178"/>
    </row>
    <row r="27" spans="1:3" ht="27" customHeight="1" x14ac:dyDescent="0.25">
      <c r="A27" s="182" t="s">
        <v>89</v>
      </c>
      <c r="B27" s="183"/>
      <c r="C27" s="184"/>
    </row>
    <row r="28" spans="1:3" ht="27" customHeight="1" x14ac:dyDescent="0.25">
      <c r="A28" s="165" t="s">
        <v>83</v>
      </c>
      <c r="B28" s="166"/>
      <c r="C28" s="167"/>
    </row>
    <row r="29" spans="1:3" ht="14" x14ac:dyDescent="0.25">
      <c r="A29" s="185" t="s">
        <v>90</v>
      </c>
      <c r="B29" s="185"/>
      <c r="C29" s="185"/>
    </row>
    <row r="30" spans="1:3" ht="14" x14ac:dyDescent="0.25">
      <c r="A30" t="s">
        <v>91</v>
      </c>
    </row>
    <row r="31" spans="1:3" ht="14" x14ac:dyDescent="0.25">
      <c r="A31" s="185" t="s">
        <v>92</v>
      </c>
      <c r="B31" s="185"/>
      <c r="C31" s="185"/>
    </row>
  </sheetData>
  <sheetProtection password="C59D" sheet="1" objects="1" scenarios="1"/>
  <mergeCells count="25">
    <mergeCell ref="A26:C26"/>
    <mergeCell ref="A27:C27"/>
    <mergeCell ref="A28:C28"/>
    <mergeCell ref="A29:C29"/>
    <mergeCell ref="A31:C31"/>
    <mergeCell ref="A20:C20"/>
    <mergeCell ref="A21:C21"/>
    <mergeCell ref="A22:C22"/>
    <mergeCell ref="A23:C23"/>
    <mergeCell ref="A25:C25"/>
    <mergeCell ref="A15:C15"/>
    <mergeCell ref="A16:C16"/>
    <mergeCell ref="A17:C17"/>
    <mergeCell ref="A18:C18"/>
    <mergeCell ref="A19:C19"/>
    <mergeCell ref="A9:C9"/>
    <mergeCell ref="A11:C11"/>
    <mergeCell ref="A12:C12"/>
    <mergeCell ref="A13:C13"/>
    <mergeCell ref="A14:C14"/>
    <mergeCell ref="A1:C1"/>
    <mergeCell ref="A5:C5"/>
    <mergeCell ref="A6:C6"/>
    <mergeCell ref="A7:C7"/>
    <mergeCell ref="A8:C8"/>
  </mergeCells>
  <phoneticPr fontId="49" type="noConversion"/>
  <printOptions horizontalCentered="1"/>
  <pageMargins left="0.70866141732283505" right="0.70866141732283505" top="0.74803149606299202" bottom="0.74803149606299202" header="0.511811023622047" footer="0.511811023622047"/>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10" workbookViewId="0">
      <selection activeCell="A24" sqref="A24:F24"/>
    </sheetView>
  </sheetViews>
  <sheetFormatPr defaultColWidth="9" defaultRowHeight="14" x14ac:dyDescent="0.25"/>
  <cols>
    <col min="1" max="4" width="13.6328125" customWidth="1"/>
    <col min="5" max="5" width="17.08984375" customWidth="1"/>
    <col min="6" max="6" width="13.6328125" customWidth="1"/>
  </cols>
  <sheetData>
    <row r="1" spans="1:6" ht="30" customHeight="1" x14ac:dyDescent="0.25">
      <c r="A1" s="172" t="s">
        <v>93</v>
      </c>
      <c r="B1" s="172"/>
      <c r="C1" s="172"/>
      <c r="D1" s="172"/>
      <c r="E1" s="172"/>
      <c r="F1" s="172"/>
    </row>
    <row r="2" spans="1:6" ht="30" customHeight="1" x14ac:dyDescent="0.25">
      <c r="A2" s="57" t="s">
        <v>76</v>
      </c>
      <c r="B2" s="186" t="s">
        <v>4</v>
      </c>
      <c r="C2" s="186"/>
      <c r="D2" s="186"/>
      <c r="E2" s="187" t="s">
        <v>77</v>
      </c>
      <c r="F2" s="187"/>
    </row>
    <row r="3" spans="1:6" ht="21" customHeight="1" x14ac:dyDescent="0.25">
      <c r="A3" s="58" t="s">
        <v>94</v>
      </c>
      <c r="B3" s="58" t="s">
        <v>95</v>
      </c>
      <c r="C3" s="58" t="s">
        <v>96</v>
      </c>
      <c r="D3" s="58" t="s">
        <v>97</v>
      </c>
      <c r="E3" s="59" t="s">
        <v>40</v>
      </c>
      <c r="F3" s="58" t="s">
        <v>98</v>
      </c>
    </row>
    <row r="4" spans="1:6" ht="21" customHeight="1" x14ac:dyDescent="0.25">
      <c r="A4" s="60" t="s">
        <v>99</v>
      </c>
      <c r="B4" s="61" t="s">
        <v>100</v>
      </c>
      <c r="C4" s="62">
        <v>35765</v>
      </c>
      <c r="D4" s="61" t="s">
        <v>101</v>
      </c>
      <c r="E4" s="63">
        <v>340000</v>
      </c>
      <c r="F4" s="61" t="s">
        <v>102</v>
      </c>
    </row>
    <row r="5" spans="1:6" ht="18.75" customHeight="1" x14ac:dyDescent="0.25">
      <c r="A5" s="188" t="s">
        <v>80</v>
      </c>
      <c r="B5" s="189"/>
      <c r="C5" s="189"/>
      <c r="D5" s="189"/>
      <c r="E5" s="64"/>
      <c r="F5" s="65"/>
    </row>
    <row r="6" spans="1:6" ht="20.25" customHeight="1" x14ac:dyDescent="0.25">
      <c r="A6" s="66" t="s">
        <v>103</v>
      </c>
      <c r="B6" s="67" t="s">
        <v>104</v>
      </c>
      <c r="C6" s="68"/>
      <c r="D6" s="68"/>
      <c r="E6" s="69"/>
      <c r="F6" s="70"/>
    </row>
    <row r="7" spans="1:6" ht="72" customHeight="1" x14ac:dyDescent="0.25">
      <c r="A7" s="190" t="s">
        <v>105</v>
      </c>
      <c r="B7" s="190"/>
      <c r="C7" s="190"/>
      <c r="D7" s="190"/>
      <c r="E7" s="190"/>
      <c r="F7" s="190"/>
    </row>
    <row r="8" spans="1:6" ht="18.75" customHeight="1" x14ac:dyDescent="0.25">
      <c r="A8" s="161" t="s">
        <v>106</v>
      </c>
      <c r="B8" s="164"/>
      <c r="C8" s="164"/>
      <c r="D8" s="164"/>
      <c r="E8" s="164"/>
      <c r="F8" s="163"/>
    </row>
    <row r="9" spans="1:6" ht="15.75" customHeight="1" x14ac:dyDescent="0.25">
      <c r="A9" s="191"/>
      <c r="B9" s="192"/>
      <c r="C9" s="192"/>
      <c r="D9" s="192"/>
      <c r="E9" s="192"/>
      <c r="F9" s="193"/>
    </row>
    <row r="10" spans="1:6" ht="15.75" customHeight="1" x14ac:dyDescent="0.25">
      <c r="A10" s="191"/>
      <c r="B10" s="192"/>
      <c r="C10" s="192"/>
      <c r="D10" s="192"/>
      <c r="E10" s="192"/>
      <c r="F10" s="193"/>
    </row>
    <row r="11" spans="1:6" ht="15.75" customHeight="1" x14ac:dyDescent="0.25">
      <c r="A11" s="191"/>
      <c r="B11" s="192"/>
      <c r="C11" s="192"/>
      <c r="D11" s="192"/>
      <c r="E11" s="192"/>
      <c r="F11" s="193"/>
    </row>
    <row r="12" spans="1:6" ht="15.75" customHeight="1" x14ac:dyDescent="0.25">
      <c r="A12" s="191"/>
      <c r="B12" s="192"/>
      <c r="C12" s="192"/>
      <c r="D12" s="192"/>
      <c r="E12" s="192"/>
      <c r="F12" s="193"/>
    </row>
    <row r="13" spans="1:6" ht="18.75" customHeight="1" x14ac:dyDescent="0.25">
      <c r="A13" s="161" t="s">
        <v>85</v>
      </c>
      <c r="B13" s="164"/>
      <c r="C13" s="164"/>
      <c r="D13" s="164"/>
      <c r="E13" s="164"/>
      <c r="F13" s="163"/>
    </row>
    <row r="14" spans="1:6" ht="20.25" customHeight="1" x14ac:dyDescent="0.25">
      <c r="A14" s="165" t="s">
        <v>83</v>
      </c>
      <c r="B14" s="166"/>
      <c r="C14" s="166"/>
      <c r="D14" s="166"/>
      <c r="E14" s="166"/>
      <c r="F14" s="167"/>
    </row>
    <row r="15" spans="1:6" ht="18.75" customHeight="1" x14ac:dyDescent="0.25">
      <c r="A15" s="161" t="s">
        <v>86</v>
      </c>
      <c r="B15" s="164"/>
      <c r="C15" s="164"/>
      <c r="D15" s="164"/>
      <c r="E15" s="164"/>
      <c r="F15" s="163"/>
    </row>
    <row r="16" spans="1:6" ht="18" x14ac:dyDescent="0.25">
      <c r="A16" s="176"/>
      <c r="B16" s="177"/>
      <c r="C16" s="177"/>
      <c r="D16" s="177"/>
      <c r="E16" s="177"/>
      <c r="F16" s="178"/>
    </row>
    <row r="17" spans="1:6" ht="18" x14ac:dyDescent="0.25">
      <c r="A17" s="176"/>
      <c r="B17" s="177"/>
      <c r="C17" s="177"/>
      <c r="D17" s="177"/>
      <c r="E17" s="177"/>
      <c r="F17" s="178"/>
    </row>
    <row r="18" spans="1:6" ht="37.5" customHeight="1" x14ac:dyDescent="0.25">
      <c r="A18" s="194" t="s">
        <v>107</v>
      </c>
      <c r="B18" s="195"/>
      <c r="C18" s="195"/>
      <c r="D18" s="195"/>
      <c r="E18" s="195"/>
      <c r="F18" s="196"/>
    </row>
    <row r="19" spans="1:6" ht="20.25" customHeight="1" x14ac:dyDescent="0.25">
      <c r="A19" s="165" t="s">
        <v>83</v>
      </c>
      <c r="B19" s="166"/>
      <c r="C19" s="166"/>
      <c r="D19" s="166"/>
      <c r="E19" s="166"/>
      <c r="F19" s="167"/>
    </row>
    <row r="20" spans="1:6" ht="18.75" customHeight="1" x14ac:dyDescent="0.25">
      <c r="A20" s="161" t="s">
        <v>88</v>
      </c>
      <c r="B20" s="164"/>
      <c r="C20" s="164"/>
      <c r="D20" s="164"/>
      <c r="E20" s="164"/>
      <c r="F20" s="163"/>
    </row>
    <row r="21" spans="1:6" ht="17.5" x14ac:dyDescent="0.25">
      <c r="A21" s="71"/>
      <c r="B21" s="72"/>
      <c r="C21" s="72"/>
      <c r="D21" s="72"/>
      <c r="E21" s="72"/>
      <c r="F21" s="73"/>
    </row>
    <row r="22" spans="1:6" ht="17.5" x14ac:dyDescent="0.25">
      <c r="A22" s="71"/>
      <c r="B22" s="72"/>
      <c r="C22" s="72"/>
      <c r="D22" s="72"/>
      <c r="E22" s="72"/>
      <c r="F22" s="73"/>
    </row>
    <row r="23" spans="1:6" ht="18" x14ac:dyDescent="0.25">
      <c r="A23" s="176"/>
      <c r="B23" s="177"/>
      <c r="C23" s="177"/>
      <c r="D23" s="177"/>
      <c r="E23" s="177"/>
      <c r="F23" s="178"/>
    </row>
    <row r="24" spans="1:6" ht="18.75" customHeight="1" x14ac:dyDescent="0.25">
      <c r="A24" s="197" t="s">
        <v>89</v>
      </c>
      <c r="B24" s="198"/>
      <c r="C24" s="198"/>
      <c r="D24" s="198"/>
      <c r="E24" s="198"/>
      <c r="F24" s="199"/>
    </row>
    <row r="25" spans="1:6" ht="20.25" customHeight="1" x14ac:dyDescent="0.25">
      <c r="A25" s="165" t="s">
        <v>83</v>
      </c>
      <c r="B25" s="166"/>
      <c r="C25" s="166"/>
      <c r="D25" s="166"/>
      <c r="E25" s="166"/>
      <c r="F25" s="167"/>
    </row>
    <row r="26" spans="1:6" x14ac:dyDescent="0.25">
      <c r="A26" s="185" t="s">
        <v>108</v>
      </c>
      <c r="B26" s="185"/>
      <c r="C26" s="185"/>
      <c r="D26" s="185"/>
      <c r="E26" s="185"/>
      <c r="F26" s="185"/>
    </row>
    <row r="27" spans="1:6" x14ac:dyDescent="0.25">
      <c r="A27" s="185" t="s">
        <v>109</v>
      </c>
      <c r="B27" s="185"/>
      <c r="C27" s="185"/>
      <c r="D27" s="185"/>
      <c r="E27" s="185"/>
      <c r="F27" s="185"/>
    </row>
    <row r="28" spans="1:6" ht="16" customHeight="1" x14ac:dyDescent="0.25">
      <c r="A28" s="185" t="s">
        <v>92</v>
      </c>
      <c r="B28" s="185"/>
      <c r="C28" s="185"/>
      <c r="D28" s="185"/>
      <c r="E28" s="185"/>
    </row>
  </sheetData>
  <sheetProtection password="C59D" sheet="1" objects="1" scenarios="1"/>
  <mergeCells count="24">
    <mergeCell ref="A25:F25"/>
    <mergeCell ref="A26:F26"/>
    <mergeCell ref="A27:F27"/>
    <mergeCell ref="A28:E28"/>
    <mergeCell ref="A18:F18"/>
    <mergeCell ref="A19:F19"/>
    <mergeCell ref="A20:F20"/>
    <mergeCell ref="A23:F23"/>
    <mergeCell ref="A24:F24"/>
    <mergeCell ref="A13:F13"/>
    <mergeCell ref="A14:F14"/>
    <mergeCell ref="A15:F15"/>
    <mergeCell ref="A16:F16"/>
    <mergeCell ref="A17:F17"/>
    <mergeCell ref="A8:F8"/>
    <mergeCell ref="A9:F9"/>
    <mergeCell ref="A10:F10"/>
    <mergeCell ref="A11:F11"/>
    <mergeCell ref="A12:F12"/>
    <mergeCell ref="A1:F1"/>
    <mergeCell ref="B2:D2"/>
    <mergeCell ref="E2:F2"/>
    <mergeCell ref="A5:D5"/>
    <mergeCell ref="A7:F7"/>
  </mergeCells>
  <phoneticPr fontId="49" type="noConversion"/>
  <printOptions horizontalCentered="1"/>
  <pageMargins left="0.74803149606299202" right="0.74803149606299202" top="0.98425196850393704" bottom="0.98425196850393704" header="0.511811023622047" footer="0.511811023622047"/>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13" workbookViewId="0">
      <selection activeCell="A24" sqref="A24:F24"/>
    </sheetView>
  </sheetViews>
  <sheetFormatPr defaultColWidth="9" defaultRowHeight="14" x14ac:dyDescent="0.25"/>
  <cols>
    <col min="1" max="4" width="13.6328125" customWidth="1"/>
    <col min="5" max="5" width="17.08984375" customWidth="1"/>
    <col min="6" max="6" width="13.6328125" customWidth="1"/>
  </cols>
  <sheetData>
    <row r="1" spans="1:6" ht="29.15" customHeight="1" x14ac:dyDescent="0.25">
      <c r="A1" s="200" t="s">
        <v>110</v>
      </c>
      <c r="B1" s="200"/>
      <c r="C1" s="200"/>
      <c r="D1" s="200"/>
      <c r="E1" s="200"/>
      <c r="F1" s="200"/>
    </row>
    <row r="2" spans="1:6" ht="26.15" customHeight="1" x14ac:dyDescent="0.25">
      <c r="A2" s="57" t="s">
        <v>76</v>
      </c>
      <c r="B2" s="201" t="s">
        <v>4</v>
      </c>
      <c r="C2" s="201"/>
      <c r="D2" s="201"/>
      <c r="E2" s="187" t="s">
        <v>77</v>
      </c>
      <c r="F2" s="187"/>
    </row>
    <row r="3" spans="1:6" ht="21" customHeight="1" x14ac:dyDescent="0.25">
      <c r="A3" s="58" t="s">
        <v>94</v>
      </c>
      <c r="B3" s="58" t="s">
        <v>95</v>
      </c>
      <c r="C3" s="58" t="s">
        <v>96</v>
      </c>
      <c r="D3" s="58" t="s">
        <v>97</v>
      </c>
      <c r="E3" s="59" t="s">
        <v>40</v>
      </c>
      <c r="F3" s="58" t="s">
        <v>98</v>
      </c>
    </row>
    <row r="4" spans="1:6" ht="21" customHeight="1" x14ac:dyDescent="0.25">
      <c r="A4" s="60" t="s">
        <v>111</v>
      </c>
      <c r="B4" s="61" t="s">
        <v>112</v>
      </c>
      <c r="C4" s="62">
        <v>40483</v>
      </c>
      <c r="D4" s="61" t="s">
        <v>113</v>
      </c>
      <c r="E4" s="63">
        <v>1928400</v>
      </c>
      <c r="F4" s="61" t="s">
        <v>114</v>
      </c>
    </row>
    <row r="5" spans="1:6" ht="18.75" customHeight="1" x14ac:dyDescent="0.25">
      <c r="A5" s="188" t="s">
        <v>80</v>
      </c>
      <c r="B5" s="189"/>
      <c r="C5" s="189"/>
      <c r="D5" s="189"/>
      <c r="E5" s="64"/>
      <c r="F5" s="65"/>
    </row>
    <row r="6" spans="1:6" ht="20.25" customHeight="1" x14ac:dyDescent="0.25">
      <c r="A6" s="66" t="s">
        <v>103</v>
      </c>
      <c r="B6" s="67" t="s">
        <v>104</v>
      </c>
      <c r="C6" s="68"/>
      <c r="D6" s="68"/>
      <c r="E6" s="69"/>
      <c r="F6" s="70"/>
    </row>
    <row r="7" spans="1:6" ht="72" customHeight="1" x14ac:dyDescent="0.25">
      <c r="A7" s="190" t="s">
        <v>115</v>
      </c>
      <c r="B7" s="190"/>
      <c r="C7" s="190"/>
      <c r="D7" s="190"/>
      <c r="E7" s="190"/>
      <c r="F7" s="190"/>
    </row>
    <row r="8" spans="1:6" ht="18.75" customHeight="1" x14ac:dyDescent="0.25">
      <c r="A8" s="161" t="s">
        <v>86</v>
      </c>
      <c r="B8" s="164"/>
      <c r="C8" s="164"/>
      <c r="D8" s="164"/>
      <c r="E8" s="164"/>
      <c r="F8" s="163"/>
    </row>
    <row r="9" spans="1:6" ht="18.75" customHeight="1" x14ac:dyDescent="0.25">
      <c r="A9" s="176"/>
      <c r="B9" s="177"/>
      <c r="C9" s="177"/>
      <c r="D9" s="177"/>
      <c r="E9" s="177"/>
      <c r="F9" s="178"/>
    </row>
    <row r="10" spans="1:6" ht="18.75" customHeight="1" x14ac:dyDescent="0.25">
      <c r="A10" s="176"/>
      <c r="B10" s="177"/>
      <c r="C10" s="177"/>
      <c r="D10" s="177"/>
      <c r="E10" s="177"/>
      <c r="F10" s="178"/>
    </row>
    <row r="11" spans="1:6" ht="37.5" customHeight="1" x14ac:dyDescent="0.25">
      <c r="A11" s="202" t="s">
        <v>116</v>
      </c>
      <c r="B11" s="203"/>
      <c r="C11" s="203"/>
      <c r="D11" s="203"/>
      <c r="E11" s="203"/>
      <c r="F11" s="204"/>
    </row>
    <row r="12" spans="1:6" ht="20.25" customHeight="1" x14ac:dyDescent="0.25">
      <c r="A12" s="165" t="s">
        <v>83</v>
      </c>
      <c r="B12" s="166"/>
      <c r="C12" s="166"/>
      <c r="D12" s="166"/>
      <c r="E12" s="166"/>
      <c r="F12" s="167"/>
    </row>
    <row r="13" spans="1:6" ht="18.75" customHeight="1" x14ac:dyDescent="0.25">
      <c r="A13" s="161" t="s">
        <v>117</v>
      </c>
      <c r="B13" s="164"/>
      <c r="C13" s="164"/>
      <c r="D13" s="164"/>
      <c r="E13" s="164"/>
      <c r="F13" s="163"/>
    </row>
    <row r="14" spans="1:6" ht="15.75" customHeight="1" x14ac:dyDescent="0.25">
      <c r="A14" s="191"/>
      <c r="B14" s="192"/>
      <c r="C14" s="192"/>
      <c r="D14" s="192"/>
      <c r="E14" s="192"/>
      <c r="F14" s="193"/>
    </row>
    <row r="15" spans="1:6" ht="15.75" customHeight="1" x14ac:dyDescent="0.25">
      <c r="A15" s="191"/>
      <c r="B15" s="192"/>
      <c r="C15" s="192"/>
      <c r="D15" s="192"/>
      <c r="E15" s="192"/>
      <c r="F15" s="193"/>
    </row>
    <row r="16" spans="1:6" ht="15.75" customHeight="1" x14ac:dyDescent="0.25">
      <c r="A16" s="191"/>
      <c r="B16" s="192"/>
      <c r="C16" s="192"/>
      <c r="D16" s="192"/>
      <c r="E16" s="192"/>
      <c r="F16" s="193"/>
    </row>
    <row r="17" spans="1:6" ht="15.75" customHeight="1" x14ac:dyDescent="0.25">
      <c r="A17" s="191"/>
      <c r="B17" s="192"/>
      <c r="C17" s="192"/>
      <c r="D17" s="192"/>
      <c r="E17" s="192"/>
      <c r="F17" s="193"/>
    </row>
    <row r="18" spans="1:6" ht="18.75" customHeight="1" x14ac:dyDescent="0.25">
      <c r="A18" s="161" t="s">
        <v>85</v>
      </c>
      <c r="B18" s="164"/>
      <c r="C18" s="164"/>
      <c r="D18" s="164"/>
      <c r="E18" s="164"/>
      <c r="F18" s="163"/>
    </row>
    <row r="19" spans="1:6" ht="20.25" customHeight="1" x14ac:dyDescent="0.25">
      <c r="A19" s="165" t="s">
        <v>83</v>
      </c>
      <c r="B19" s="166"/>
      <c r="C19" s="166"/>
      <c r="D19" s="166"/>
      <c r="E19" s="166"/>
      <c r="F19" s="167"/>
    </row>
    <row r="20" spans="1:6" ht="18.75" customHeight="1" x14ac:dyDescent="0.25">
      <c r="A20" s="161" t="s">
        <v>88</v>
      </c>
      <c r="B20" s="164"/>
      <c r="C20" s="164"/>
      <c r="D20" s="164"/>
      <c r="E20" s="164"/>
      <c r="F20" s="163"/>
    </row>
    <row r="21" spans="1:6" ht="18.75" customHeight="1" x14ac:dyDescent="0.25">
      <c r="A21" s="71"/>
      <c r="B21" s="72"/>
      <c r="C21" s="72"/>
      <c r="D21" s="72"/>
      <c r="E21" s="72"/>
      <c r="F21" s="73"/>
    </row>
    <row r="22" spans="1:6" ht="18.75" customHeight="1" x14ac:dyDescent="0.25">
      <c r="A22" s="71"/>
      <c r="B22" s="72"/>
      <c r="C22" s="72"/>
      <c r="D22" s="72"/>
      <c r="E22" s="72"/>
      <c r="F22" s="73"/>
    </row>
    <row r="23" spans="1:6" ht="18.75" customHeight="1" x14ac:dyDescent="0.25">
      <c r="A23" s="176"/>
      <c r="B23" s="177"/>
      <c r="C23" s="177"/>
      <c r="D23" s="177"/>
      <c r="E23" s="177"/>
      <c r="F23" s="178"/>
    </row>
    <row r="24" spans="1:6" ht="18.75" customHeight="1" x14ac:dyDescent="0.25">
      <c r="A24" s="205" t="s">
        <v>89</v>
      </c>
      <c r="B24" s="206"/>
      <c r="C24" s="206"/>
      <c r="D24" s="206"/>
      <c r="E24" s="206"/>
      <c r="F24" s="207"/>
    </row>
    <row r="25" spans="1:6" ht="20.25" customHeight="1" x14ac:dyDescent="0.25">
      <c r="A25" s="165" t="s">
        <v>83</v>
      </c>
      <c r="B25" s="166"/>
      <c r="C25" s="166"/>
      <c r="D25" s="166"/>
      <c r="E25" s="166"/>
      <c r="F25" s="167"/>
    </row>
    <row r="26" spans="1:6" x14ac:dyDescent="0.25">
      <c r="A26" s="185" t="s">
        <v>108</v>
      </c>
      <c r="B26" s="185"/>
      <c r="C26" s="185"/>
      <c r="D26" s="185"/>
      <c r="E26" s="185"/>
      <c r="F26" s="185"/>
    </row>
    <row r="27" spans="1:6" x14ac:dyDescent="0.25">
      <c r="A27" s="185" t="s">
        <v>118</v>
      </c>
      <c r="B27" s="185"/>
      <c r="C27" s="185"/>
      <c r="D27" s="185"/>
      <c r="E27" s="185"/>
      <c r="F27" s="185"/>
    </row>
    <row r="28" spans="1:6" ht="16" customHeight="1" x14ac:dyDescent="0.25">
      <c r="A28" s="185" t="s">
        <v>92</v>
      </c>
      <c r="B28" s="185"/>
      <c r="C28" s="185"/>
      <c r="D28" s="185"/>
      <c r="E28" s="185"/>
    </row>
  </sheetData>
  <sheetProtection password="C59D" sheet="1" objects="1" scenarios="1"/>
  <mergeCells count="24">
    <mergeCell ref="A25:F25"/>
    <mergeCell ref="A26:F26"/>
    <mergeCell ref="A27:F27"/>
    <mergeCell ref="A28:E28"/>
    <mergeCell ref="A18:F18"/>
    <mergeCell ref="A19:F19"/>
    <mergeCell ref="A20:F20"/>
    <mergeCell ref="A23:F23"/>
    <mergeCell ref="A24:F24"/>
    <mergeCell ref="A13:F13"/>
    <mergeCell ref="A14:F14"/>
    <mergeCell ref="A15:F15"/>
    <mergeCell ref="A16:F16"/>
    <mergeCell ref="A17:F17"/>
    <mergeCell ref="A8:F8"/>
    <mergeCell ref="A9:F9"/>
    <mergeCell ref="A10:F10"/>
    <mergeCell ref="A11:F11"/>
    <mergeCell ref="A12:F12"/>
    <mergeCell ref="A1:F1"/>
    <mergeCell ref="B2:D2"/>
    <mergeCell ref="E2:F2"/>
    <mergeCell ref="A5:D5"/>
    <mergeCell ref="A7:F7"/>
  </mergeCells>
  <phoneticPr fontId="49" type="noConversion"/>
  <printOptions horizontalCentered="1"/>
  <pageMargins left="0.74803149606299202" right="0.74803149606299202" top="0.98425196850393704" bottom="0.98425196850393704" header="0.511811023622047" footer="0.511811023622047"/>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A24" sqref="A24:F24"/>
    </sheetView>
  </sheetViews>
  <sheetFormatPr defaultColWidth="9" defaultRowHeight="14" x14ac:dyDescent="0.25"/>
  <cols>
    <col min="1" max="4" width="13.6328125" customWidth="1"/>
    <col min="5" max="5" width="17.08984375" customWidth="1"/>
    <col min="6" max="6" width="13.6328125" customWidth="1"/>
  </cols>
  <sheetData>
    <row r="1" spans="1:6" ht="29.15" customHeight="1" x14ac:dyDescent="0.25">
      <c r="A1" s="200" t="s">
        <v>110</v>
      </c>
      <c r="B1" s="200"/>
      <c r="C1" s="200"/>
      <c r="D1" s="200"/>
      <c r="E1" s="200"/>
      <c r="F1" s="200"/>
    </row>
    <row r="2" spans="1:6" ht="26.15" customHeight="1" x14ac:dyDescent="0.25">
      <c r="A2" s="57" t="s">
        <v>76</v>
      </c>
      <c r="B2" s="201" t="s">
        <v>4</v>
      </c>
      <c r="C2" s="201"/>
      <c r="D2" s="201"/>
      <c r="E2" s="187" t="s">
        <v>77</v>
      </c>
      <c r="F2" s="187"/>
    </row>
    <row r="3" spans="1:6" ht="21" customHeight="1" x14ac:dyDescent="0.25">
      <c r="A3" s="58" t="s">
        <v>94</v>
      </c>
      <c r="B3" s="58" t="s">
        <v>95</v>
      </c>
      <c r="C3" s="58" t="s">
        <v>96</v>
      </c>
      <c r="D3" s="58" t="s">
        <v>97</v>
      </c>
      <c r="E3" s="59" t="s">
        <v>40</v>
      </c>
      <c r="F3" s="58" t="s">
        <v>98</v>
      </c>
    </row>
    <row r="4" spans="1:6" ht="21" customHeight="1" x14ac:dyDescent="0.25">
      <c r="A4" s="60" t="s">
        <v>119</v>
      </c>
      <c r="B4" s="61" t="s">
        <v>120</v>
      </c>
      <c r="C4" s="62">
        <v>38657</v>
      </c>
      <c r="D4" s="61" t="s">
        <v>121</v>
      </c>
      <c r="E4" s="63">
        <v>1561400</v>
      </c>
      <c r="F4" s="61" t="s">
        <v>122</v>
      </c>
    </row>
    <row r="5" spans="1:6" ht="18.75" customHeight="1" x14ac:dyDescent="0.25">
      <c r="A5" s="188" t="s">
        <v>80</v>
      </c>
      <c r="B5" s="189"/>
      <c r="C5" s="189"/>
      <c r="D5" s="189"/>
      <c r="E5" s="64"/>
      <c r="F5" s="65"/>
    </row>
    <row r="6" spans="1:6" ht="20.25" customHeight="1" x14ac:dyDescent="0.25">
      <c r="A6" s="66" t="s">
        <v>103</v>
      </c>
      <c r="B6" s="67" t="s">
        <v>104</v>
      </c>
      <c r="C6" s="68"/>
      <c r="D6" s="68"/>
      <c r="E6" s="69"/>
      <c r="F6" s="70"/>
    </row>
    <row r="7" spans="1:6" ht="72" customHeight="1" x14ac:dyDescent="0.25">
      <c r="A7" s="190" t="s">
        <v>115</v>
      </c>
      <c r="B7" s="190"/>
      <c r="C7" s="190"/>
      <c r="D7" s="190"/>
      <c r="E7" s="190"/>
      <c r="F7" s="190"/>
    </row>
    <row r="8" spans="1:6" ht="18.75" customHeight="1" x14ac:dyDescent="0.25">
      <c r="A8" s="161" t="s">
        <v>86</v>
      </c>
      <c r="B8" s="164"/>
      <c r="C8" s="164"/>
      <c r="D8" s="164"/>
      <c r="E8" s="164"/>
      <c r="F8" s="163"/>
    </row>
    <row r="9" spans="1:6" ht="18.75" customHeight="1" x14ac:dyDescent="0.25">
      <c r="A9" s="176"/>
      <c r="B9" s="177"/>
      <c r="C9" s="177"/>
      <c r="D9" s="177"/>
      <c r="E9" s="177"/>
      <c r="F9" s="178"/>
    </row>
    <row r="10" spans="1:6" ht="18.75" customHeight="1" x14ac:dyDescent="0.25">
      <c r="A10" s="176"/>
      <c r="B10" s="177"/>
      <c r="C10" s="177"/>
      <c r="D10" s="177"/>
      <c r="E10" s="177"/>
      <c r="F10" s="178"/>
    </row>
    <row r="11" spans="1:6" ht="37.5" customHeight="1" x14ac:dyDescent="0.25">
      <c r="A11" s="202" t="s">
        <v>116</v>
      </c>
      <c r="B11" s="203"/>
      <c r="C11" s="203"/>
      <c r="D11" s="203"/>
      <c r="E11" s="203"/>
      <c r="F11" s="204"/>
    </row>
    <row r="12" spans="1:6" ht="20.25" customHeight="1" x14ac:dyDescent="0.25">
      <c r="A12" s="165" t="s">
        <v>83</v>
      </c>
      <c r="B12" s="166"/>
      <c r="C12" s="166"/>
      <c r="D12" s="166"/>
      <c r="E12" s="166"/>
      <c r="F12" s="167"/>
    </row>
    <row r="13" spans="1:6" ht="18.75" customHeight="1" x14ac:dyDescent="0.25">
      <c r="A13" s="161" t="s">
        <v>117</v>
      </c>
      <c r="B13" s="164"/>
      <c r="C13" s="164"/>
      <c r="D13" s="164"/>
      <c r="E13" s="164"/>
      <c r="F13" s="163"/>
    </row>
    <row r="14" spans="1:6" ht="15.75" customHeight="1" x14ac:dyDescent="0.25">
      <c r="A14" s="191"/>
      <c r="B14" s="192"/>
      <c r="C14" s="192"/>
      <c r="D14" s="192"/>
      <c r="E14" s="192"/>
      <c r="F14" s="193"/>
    </row>
    <row r="15" spans="1:6" ht="15.75" customHeight="1" x14ac:dyDescent="0.25">
      <c r="A15" s="191"/>
      <c r="B15" s="192"/>
      <c r="C15" s="192"/>
      <c r="D15" s="192"/>
      <c r="E15" s="192"/>
      <c r="F15" s="193"/>
    </row>
    <row r="16" spans="1:6" ht="15.75" customHeight="1" x14ac:dyDescent="0.25">
      <c r="A16" s="191"/>
      <c r="B16" s="192"/>
      <c r="C16" s="192"/>
      <c r="D16" s="192"/>
      <c r="E16" s="192"/>
      <c r="F16" s="193"/>
    </row>
    <row r="17" spans="1:6" ht="15.75" customHeight="1" x14ac:dyDescent="0.25">
      <c r="A17" s="191"/>
      <c r="B17" s="192"/>
      <c r="C17" s="192"/>
      <c r="D17" s="192"/>
      <c r="E17" s="192"/>
      <c r="F17" s="193"/>
    </row>
    <row r="18" spans="1:6" ht="18.75" customHeight="1" x14ac:dyDescent="0.25">
      <c r="A18" s="161" t="s">
        <v>85</v>
      </c>
      <c r="B18" s="164"/>
      <c r="C18" s="164"/>
      <c r="D18" s="164"/>
      <c r="E18" s="164"/>
      <c r="F18" s="163"/>
    </row>
    <row r="19" spans="1:6" ht="20.25" customHeight="1" x14ac:dyDescent="0.25">
      <c r="A19" s="165" t="s">
        <v>83</v>
      </c>
      <c r="B19" s="166"/>
      <c r="C19" s="166"/>
      <c r="D19" s="166"/>
      <c r="E19" s="166"/>
      <c r="F19" s="167"/>
    </row>
    <row r="20" spans="1:6" ht="18.75" customHeight="1" x14ac:dyDescent="0.25">
      <c r="A20" s="161" t="s">
        <v>88</v>
      </c>
      <c r="B20" s="164"/>
      <c r="C20" s="164"/>
      <c r="D20" s="164"/>
      <c r="E20" s="164"/>
      <c r="F20" s="163"/>
    </row>
    <row r="21" spans="1:6" ht="18.75" customHeight="1" x14ac:dyDescent="0.25">
      <c r="A21" s="71"/>
      <c r="B21" s="72"/>
      <c r="C21" s="72"/>
      <c r="D21" s="72"/>
      <c r="E21" s="72"/>
      <c r="F21" s="73"/>
    </row>
    <row r="22" spans="1:6" ht="18.75" customHeight="1" x14ac:dyDescent="0.25">
      <c r="A22" s="71"/>
      <c r="B22" s="72"/>
      <c r="C22" s="72"/>
      <c r="D22" s="72"/>
      <c r="E22" s="72"/>
      <c r="F22" s="73"/>
    </row>
    <row r="23" spans="1:6" ht="18.75" customHeight="1" x14ac:dyDescent="0.25">
      <c r="A23" s="176"/>
      <c r="B23" s="177"/>
      <c r="C23" s="177"/>
      <c r="D23" s="177"/>
      <c r="E23" s="177"/>
      <c r="F23" s="178"/>
    </row>
    <row r="24" spans="1:6" ht="18.75" customHeight="1" x14ac:dyDescent="0.25">
      <c r="A24" s="205" t="s">
        <v>89</v>
      </c>
      <c r="B24" s="206"/>
      <c r="C24" s="206"/>
      <c r="D24" s="206"/>
      <c r="E24" s="206"/>
      <c r="F24" s="207"/>
    </row>
    <row r="25" spans="1:6" ht="20.25" customHeight="1" x14ac:dyDescent="0.25">
      <c r="A25" s="165" t="s">
        <v>83</v>
      </c>
      <c r="B25" s="166"/>
      <c r="C25" s="166"/>
      <c r="D25" s="166"/>
      <c r="E25" s="166"/>
      <c r="F25" s="167"/>
    </row>
    <row r="26" spans="1:6" x14ac:dyDescent="0.25">
      <c r="A26" s="185" t="s">
        <v>108</v>
      </c>
      <c r="B26" s="185"/>
      <c r="C26" s="185"/>
      <c r="D26" s="185"/>
      <c r="E26" s="185"/>
      <c r="F26" s="185"/>
    </row>
    <row r="27" spans="1:6" x14ac:dyDescent="0.25">
      <c r="A27" s="185" t="s">
        <v>118</v>
      </c>
      <c r="B27" s="185"/>
      <c r="C27" s="185"/>
      <c r="D27" s="185"/>
      <c r="E27" s="185"/>
      <c r="F27" s="185"/>
    </row>
    <row r="28" spans="1:6" ht="16" customHeight="1" x14ac:dyDescent="0.25">
      <c r="A28" s="185" t="s">
        <v>92</v>
      </c>
      <c r="B28" s="185"/>
      <c r="C28" s="185"/>
      <c r="D28" s="185"/>
      <c r="E28" s="185"/>
    </row>
  </sheetData>
  <sheetProtection password="C59D" sheet="1" objects="1" scenarios="1"/>
  <mergeCells count="24">
    <mergeCell ref="A25:F25"/>
    <mergeCell ref="A26:F26"/>
    <mergeCell ref="A27:F27"/>
    <mergeCell ref="A28:E28"/>
    <mergeCell ref="A18:F18"/>
    <mergeCell ref="A19:F19"/>
    <mergeCell ref="A20:F20"/>
    <mergeCell ref="A23:F23"/>
    <mergeCell ref="A24:F24"/>
    <mergeCell ref="A13:F13"/>
    <mergeCell ref="A14:F14"/>
    <mergeCell ref="A15:F15"/>
    <mergeCell ref="A16:F16"/>
    <mergeCell ref="A17:F17"/>
    <mergeCell ref="A8:F8"/>
    <mergeCell ref="A9:F9"/>
    <mergeCell ref="A10:F10"/>
    <mergeCell ref="A11:F11"/>
    <mergeCell ref="A12:F12"/>
    <mergeCell ref="A1:F1"/>
    <mergeCell ref="B2:D2"/>
    <mergeCell ref="E2:F2"/>
    <mergeCell ref="A5:D5"/>
    <mergeCell ref="A7:F7"/>
  </mergeCells>
  <phoneticPr fontId="49" type="noConversion"/>
  <printOptions horizontalCentered="1"/>
  <pageMargins left="0.74803149606299202" right="0.74803149606299202" top="0.98425196850393704" bottom="0.98425196850393704" header="0.511811023622047" footer="0.511811023622047"/>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13" workbookViewId="0">
      <selection activeCell="A24" sqref="A24:F24"/>
    </sheetView>
  </sheetViews>
  <sheetFormatPr defaultColWidth="9" defaultRowHeight="14" x14ac:dyDescent="0.25"/>
  <cols>
    <col min="1" max="4" width="13.6328125" customWidth="1"/>
    <col min="5" max="5" width="17.08984375" customWidth="1"/>
    <col min="6" max="6" width="13.6328125" customWidth="1"/>
  </cols>
  <sheetData>
    <row r="1" spans="1:6" ht="29.15" customHeight="1" x14ac:dyDescent="0.25">
      <c r="A1" s="200" t="s">
        <v>110</v>
      </c>
      <c r="B1" s="200"/>
      <c r="C1" s="200"/>
      <c r="D1" s="200"/>
      <c r="E1" s="200"/>
      <c r="F1" s="200"/>
    </row>
    <row r="2" spans="1:6" ht="26.15" customHeight="1" x14ac:dyDescent="0.25">
      <c r="A2" s="57" t="s">
        <v>76</v>
      </c>
      <c r="B2" s="201" t="s">
        <v>4</v>
      </c>
      <c r="C2" s="201"/>
      <c r="D2" s="201"/>
      <c r="E2" s="187" t="s">
        <v>77</v>
      </c>
      <c r="F2" s="187"/>
    </row>
    <row r="3" spans="1:6" ht="21" customHeight="1" x14ac:dyDescent="0.25">
      <c r="A3" s="58" t="s">
        <v>94</v>
      </c>
      <c r="B3" s="58" t="s">
        <v>95</v>
      </c>
      <c r="C3" s="58" t="s">
        <v>96</v>
      </c>
      <c r="D3" s="58" t="s">
        <v>97</v>
      </c>
      <c r="E3" s="59" t="s">
        <v>40</v>
      </c>
      <c r="F3" s="58" t="s">
        <v>98</v>
      </c>
    </row>
    <row r="4" spans="1:6" ht="21" customHeight="1" x14ac:dyDescent="0.25">
      <c r="A4" s="60" t="s">
        <v>123</v>
      </c>
      <c r="B4" s="61" t="s">
        <v>124</v>
      </c>
      <c r="C4" s="62">
        <v>34669</v>
      </c>
      <c r="D4" s="61" t="s">
        <v>125</v>
      </c>
      <c r="E4" s="63">
        <v>790000</v>
      </c>
      <c r="F4" s="61" t="s">
        <v>126</v>
      </c>
    </row>
    <row r="5" spans="1:6" ht="18.75" customHeight="1" x14ac:dyDescent="0.25">
      <c r="A5" s="188" t="s">
        <v>80</v>
      </c>
      <c r="B5" s="189"/>
      <c r="C5" s="189"/>
      <c r="D5" s="189"/>
      <c r="E5" s="64"/>
      <c r="F5" s="65"/>
    </row>
    <row r="6" spans="1:6" ht="20.25" customHeight="1" x14ac:dyDescent="0.25">
      <c r="A6" s="66" t="s">
        <v>103</v>
      </c>
      <c r="B6" s="67" t="s">
        <v>104</v>
      </c>
      <c r="C6" s="68"/>
      <c r="D6" s="68"/>
      <c r="E6" s="69"/>
      <c r="F6" s="70"/>
    </row>
    <row r="7" spans="1:6" ht="72" customHeight="1" x14ac:dyDescent="0.25">
      <c r="A7" s="190" t="s">
        <v>115</v>
      </c>
      <c r="B7" s="190"/>
      <c r="C7" s="190"/>
      <c r="D7" s="190"/>
      <c r="E7" s="190"/>
      <c r="F7" s="190"/>
    </row>
    <row r="8" spans="1:6" ht="18.75" customHeight="1" x14ac:dyDescent="0.25">
      <c r="A8" s="161" t="s">
        <v>86</v>
      </c>
      <c r="B8" s="164"/>
      <c r="C8" s="164"/>
      <c r="D8" s="164"/>
      <c r="E8" s="164"/>
      <c r="F8" s="163"/>
    </row>
    <row r="9" spans="1:6" ht="18.75" customHeight="1" x14ac:dyDescent="0.25">
      <c r="A9" s="176"/>
      <c r="B9" s="177"/>
      <c r="C9" s="177"/>
      <c r="D9" s="177"/>
      <c r="E9" s="177"/>
      <c r="F9" s="178"/>
    </row>
    <row r="10" spans="1:6" ht="18.75" customHeight="1" x14ac:dyDescent="0.25">
      <c r="A10" s="176"/>
      <c r="B10" s="177"/>
      <c r="C10" s="177"/>
      <c r="D10" s="177"/>
      <c r="E10" s="177"/>
      <c r="F10" s="178"/>
    </row>
    <row r="11" spans="1:6" ht="37.5" customHeight="1" x14ac:dyDescent="0.25">
      <c r="A11" s="202" t="s">
        <v>116</v>
      </c>
      <c r="B11" s="203"/>
      <c r="C11" s="203"/>
      <c r="D11" s="203"/>
      <c r="E11" s="203"/>
      <c r="F11" s="204"/>
    </row>
    <row r="12" spans="1:6" ht="20.25" customHeight="1" x14ac:dyDescent="0.25">
      <c r="A12" s="165" t="s">
        <v>83</v>
      </c>
      <c r="B12" s="166"/>
      <c r="C12" s="166"/>
      <c r="D12" s="166"/>
      <c r="E12" s="166"/>
      <c r="F12" s="167"/>
    </row>
    <row r="13" spans="1:6" ht="18.75" customHeight="1" x14ac:dyDescent="0.25">
      <c r="A13" s="161" t="s">
        <v>117</v>
      </c>
      <c r="B13" s="164"/>
      <c r="C13" s="164"/>
      <c r="D13" s="164"/>
      <c r="E13" s="164"/>
      <c r="F13" s="163"/>
    </row>
    <row r="14" spans="1:6" ht="15.75" customHeight="1" x14ac:dyDescent="0.25">
      <c r="A14" s="191"/>
      <c r="B14" s="192"/>
      <c r="C14" s="192"/>
      <c r="D14" s="192"/>
      <c r="E14" s="192"/>
      <c r="F14" s="193"/>
    </row>
    <row r="15" spans="1:6" ht="15.75" customHeight="1" x14ac:dyDescent="0.25">
      <c r="A15" s="191"/>
      <c r="B15" s="192"/>
      <c r="C15" s="192"/>
      <c r="D15" s="192"/>
      <c r="E15" s="192"/>
      <c r="F15" s="193"/>
    </row>
    <row r="16" spans="1:6" ht="15.75" customHeight="1" x14ac:dyDescent="0.25">
      <c r="A16" s="191"/>
      <c r="B16" s="192"/>
      <c r="C16" s="192"/>
      <c r="D16" s="192"/>
      <c r="E16" s="192"/>
      <c r="F16" s="193"/>
    </row>
    <row r="17" spans="1:6" ht="15.75" customHeight="1" x14ac:dyDescent="0.25">
      <c r="A17" s="191"/>
      <c r="B17" s="192"/>
      <c r="C17" s="192"/>
      <c r="D17" s="192"/>
      <c r="E17" s="192"/>
      <c r="F17" s="193"/>
    </row>
    <row r="18" spans="1:6" ht="18.75" customHeight="1" x14ac:dyDescent="0.25">
      <c r="A18" s="161" t="s">
        <v>85</v>
      </c>
      <c r="B18" s="164"/>
      <c r="C18" s="164"/>
      <c r="D18" s="164"/>
      <c r="E18" s="164"/>
      <c r="F18" s="163"/>
    </row>
    <row r="19" spans="1:6" ht="20.25" customHeight="1" x14ac:dyDescent="0.25">
      <c r="A19" s="165" t="s">
        <v>83</v>
      </c>
      <c r="B19" s="166"/>
      <c r="C19" s="166"/>
      <c r="D19" s="166"/>
      <c r="E19" s="166"/>
      <c r="F19" s="167"/>
    </row>
    <row r="20" spans="1:6" ht="18.75" customHeight="1" x14ac:dyDescent="0.25">
      <c r="A20" s="161" t="s">
        <v>88</v>
      </c>
      <c r="B20" s="164"/>
      <c r="C20" s="164"/>
      <c r="D20" s="164"/>
      <c r="E20" s="164"/>
      <c r="F20" s="163"/>
    </row>
    <row r="21" spans="1:6" ht="18.75" customHeight="1" x14ac:dyDescent="0.25">
      <c r="A21" s="71"/>
      <c r="B21" s="72"/>
      <c r="C21" s="72"/>
      <c r="D21" s="72"/>
      <c r="E21" s="72"/>
      <c r="F21" s="73"/>
    </row>
    <row r="22" spans="1:6" ht="18.75" customHeight="1" x14ac:dyDescent="0.25">
      <c r="A22" s="71"/>
      <c r="B22" s="72"/>
      <c r="C22" s="72"/>
      <c r="D22" s="72"/>
      <c r="E22" s="72"/>
      <c r="F22" s="73"/>
    </row>
    <row r="23" spans="1:6" ht="18.75" customHeight="1" x14ac:dyDescent="0.25">
      <c r="A23" s="176"/>
      <c r="B23" s="177"/>
      <c r="C23" s="177"/>
      <c r="D23" s="177"/>
      <c r="E23" s="177"/>
      <c r="F23" s="178"/>
    </row>
    <row r="24" spans="1:6" ht="18.75" customHeight="1" x14ac:dyDescent="0.25">
      <c r="A24" s="205" t="s">
        <v>89</v>
      </c>
      <c r="B24" s="206"/>
      <c r="C24" s="206"/>
      <c r="D24" s="206"/>
      <c r="E24" s="206"/>
      <c r="F24" s="207"/>
    </row>
    <row r="25" spans="1:6" ht="20.25" customHeight="1" x14ac:dyDescent="0.25">
      <c r="A25" s="165" t="s">
        <v>83</v>
      </c>
      <c r="B25" s="166"/>
      <c r="C25" s="166"/>
      <c r="D25" s="166"/>
      <c r="E25" s="166"/>
      <c r="F25" s="167"/>
    </row>
    <row r="26" spans="1:6" x14ac:dyDescent="0.25">
      <c r="A26" s="185" t="s">
        <v>108</v>
      </c>
      <c r="B26" s="185"/>
      <c r="C26" s="185"/>
      <c r="D26" s="185"/>
      <c r="E26" s="185"/>
      <c r="F26" s="185"/>
    </row>
    <row r="27" spans="1:6" x14ac:dyDescent="0.25">
      <c r="A27" s="185" t="s">
        <v>118</v>
      </c>
      <c r="B27" s="185"/>
      <c r="C27" s="185"/>
      <c r="D27" s="185"/>
      <c r="E27" s="185"/>
      <c r="F27" s="185"/>
    </row>
    <row r="28" spans="1:6" ht="16" customHeight="1" x14ac:dyDescent="0.25">
      <c r="A28" s="185" t="s">
        <v>92</v>
      </c>
      <c r="B28" s="185"/>
      <c r="C28" s="185"/>
      <c r="D28" s="185"/>
      <c r="E28" s="185"/>
    </row>
  </sheetData>
  <sheetProtection password="C59D" sheet="1" objects="1" scenarios="1"/>
  <mergeCells count="24">
    <mergeCell ref="A25:F25"/>
    <mergeCell ref="A26:F26"/>
    <mergeCell ref="A27:F27"/>
    <mergeCell ref="A28:E28"/>
    <mergeCell ref="A18:F18"/>
    <mergeCell ref="A19:F19"/>
    <mergeCell ref="A20:F20"/>
    <mergeCell ref="A23:F23"/>
    <mergeCell ref="A24:F24"/>
    <mergeCell ref="A13:F13"/>
    <mergeCell ref="A14:F14"/>
    <mergeCell ref="A15:F15"/>
    <mergeCell ref="A16:F16"/>
    <mergeCell ref="A17:F17"/>
    <mergeCell ref="A8:F8"/>
    <mergeCell ref="A9:F9"/>
    <mergeCell ref="A10:F10"/>
    <mergeCell ref="A11:F11"/>
    <mergeCell ref="A12:F12"/>
    <mergeCell ref="A1:F1"/>
    <mergeCell ref="B2:D2"/>
    <mergeCell ref="E2:F2"/>
    <mergeCell ref="A5:D5"/>
    <mergeCell ref="A7:F7"/>
  </mergeCells>
  <phoneticPr fontId="49" type="noConversion"/>
  <printOptions horizontalCentered="1"/>
  <pageMargins left="0.74803149606299202" right="0.74803149606299202" top="0.98425196850393704" bottom="0.98425196850393704" header="0.511811023622047" footer="0.511811023622047"/>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vt:i4>
      </vt:variant>
    </vt:vector>
  </HeadingPairs>
  <TitlesOfParts>
    <vt:vector size="15" baseType="lpstr">
      <vt:lpstr>1-封面</vt:lpstr>
      <vt:lpstr>2-目录</vt:lpstr>
      <vt:lpstr>附表01-统计表</vt:lpstr>
      <vt:lpstr>附表02-内部审批表</vt:lpstr>
      <vt:lpstr>附表03-1-1处置申请表（设备＜20万）</vt:lpstr>
      <vt:lpstr>附表03-1-3处置表20万元≤单价＜50万元(0)</vt:lpstr>
      <vt:lpstr>附表03-1-3处置表单价≥50万元(0)</vt:lpstr>
      <vt:lpstr>附表03-1-3处置表单价≥50万元(1)</vt:lpstr>
      <vt:lpstr>附表03-1-3处置表单价≥50万元(2)</vt:lpstr>
      <vt:lpstr>附表03-4家具</vt:lpstr>
      <vt:lpstr>附表03-6低值资产</vt:lpstr>
      <vt:lpstr>附表03-7附件-固定资产明细</vt:lpstr>
      <vt:lpstr>附表03-11附件-专家</vt:lpstr>
      <vt:lpstr>表1填写示例</vt:lpstr>
      <vt:lpstr>表1填写示例!Print_Titles</vt:lpstr>
    </vt:vector>
  </TitlesOfParts>
  <Company>JSJYT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xxzx</dc:creator>
  <cp:lastModifiedBy>王迎春</cp:lastModifiedBy>
  <cp:lastPrinted>2023-06-01T11:12:00Z</cp:lastPrinted>
  <dcterms:created xsi:type="dcterms:W3CDTF">2017-06-05T03:49:00Z</dcterms:created>
  <dcterms:modified xsi:type="dcterms:W3CDTF">2023-06-20T01:29:23Z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71DC058CDE004D5988DBA74760C9FAD1_13</vt:lpwstr>
  </property>
</Properties>
</file>